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Y:\2020_1_LEY\PARTICIPACION\PROCESO PARTICIPACION\APORTACIONES_PARTICIPACION\"/>
    </mc:Choice>
  </mc:AlternateContent>
  <bookViews>
    <workbookView xWindow="0" yWindow="0" windowWidth="20490" windowHeight="7770" tabRatio="794" activeTab="8"/>
  </bookViews>
  <sheets>
    <sheet name="Exposición Motivos" sheetId="9" r:id="rId1"/>
    <sheet name="Título I" sheetId="1" r:id="rId2"/>
    <sheet name="Título II" sheetId="2" r:id="rId3"/>
    <sheet name="Título III" sheetId="3" r:id="rId4"/>
    <sheet name="Título IV" sheetId="4" r:id="rId5"/>
    <sheet name="Título V " sheetId="5" r:id="rId6"/>
    <sheet name="Disposiciones" sheetId="7" r:id="rId7"/>
    <sheet name="Anejos" sheetId="8" r:id="rId8"/>
    <sheet name="Aspectos Generales" sheetId="10" r:id="rId9"/>
    <sheet name="resumen" sheetId="11" r:id="rId10"/>
  </sheets>
  <definedNames>
    <definedName name="_xlnm._FilterDatabase" localSheetId="7" hidden="1">Anejos!$A$1:$V$9</definedName>
    <definedName name="_xlnm._FilterDatabase" localSheetId="8" hidden="1">'Aspectos Generales'!$A$1:$Q$43</definedName>
    <definedName name="_xlnm._FilterDatabase" localSheetId="6" hidden="1">Disposiciones!$A$1:$T$32</definedName>
    <definedName name="_xlnm._FilterDatabase" localSheetId="0" hidden="1">'Exposición Motivos'!$A$1:$T$23</definedName>
    <definedName name="_xlnm._FilterDatabase" localSheetId="1" hidden="1">'Título I'!$A$1:$T$86</definedName>
    <definedName name="_xlnm._FilterDatabase" localSheetId="2" hidden="1">'Título II'!$A$1:$U$252</definedName>
    <definedName name="_xlnm._FilterDatabase" localSheetId="3" hidden="1">'Título III'!$A$1:$Q$45</definedName>
    <definedName name="_xlnm._FilterDatabase" localSheetId="4" hidden="1">'Título IV'!$A$1:$XEU$50</definedName>
    <definedName name="_xlnm._FilterDatabase" localSheetId="5" hidden="1">'Título V '!$A$1:$T$6</definedName>
    <definedName name="_ftn1" localSheetId="3">'Título III'!$H$24</definedName>
    <definedName name="_ftn2" localSheetId="3">'Título III'!$H$24</definedName>
    <definedName name="_ftn3" localSheetId="3">'Título III'!$H$25</definedName>
    <definedName name="_ftnref1" localSheetId="3">'Título III'!$H$21</definedName>
    <definedName name="_Toc42604034" localSheetId="4">'Título IV'!$R$5</definedName>
    <definedName name="_Toc47958960" localSheetId="8">'Aspectos Generales'!$Q$15</definedName>
  </definedName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11" l="1"/>
  <c r="C11" i="11"/>
  <c r="D8" i="11"/>
  <c r="D9" i="11"/>
  <c r="D10" i="11"/>
  <c r="D11" i="11"/>
  <c r="E11" i="11"/>
  <c r="F9" i="11"/>
  <c r="F11" i="11"/>
  <c r="G11" i="11"/>
  <c r="H11" i="11"/>
  <c r="I11" i="11"/>
  <c r="J9" i="11"/>
  <c r="J10" i="11"/>
  <c r="J11" i="11"/>
  <c r="K11" i="11"/>
  <c r="K10" i="11"/>
  <c r="K9" i="11"/>
  <c r="K8" i="11"/>
  <c r="K7" i="11"/>
  <c r="K6" i="11"/>
  <c r="K5" i="11"/>
  <c r="K4" i="11"/>
  <c r="K3" i="11"/>
  <c r="N252" i="2"/>
  <c r="O252" i="2"/>
  <c r="P252" i="2"/>
  <c r="Q252" i="2"/>
  <c r="M252" i="2"/>
  <c r="M32" i="7"/>
  <c r="N32" i="7"/>
  <c r="O32" i="7"/>
  <c r="P32" i="7"/>
  <c r="L32" i="7"/>
  <c r="K50" i="4"/>
  <c r="L50" i="4"/>
  <c r="M50" i="4"/>
  <c r="N50" i="4"/>
  <c r="J50" i="4"/>
  <c r="J45" i="3"/>
  <c r="K45" i="3"/>
  <c r="L45" i="3"/>
  <c r="M45" i="3"/>
  <c r="I45" i="3"/>
  <c r="M86" i="1"/>
  <c r="N86" i="1"/>
  <c r="O86" i="1"/>
  <c r="P86" i="1"/>
  <c r="L86" i="1"/>
  <c r="J23" i="9"/>
  <c r="B15" i="11"/>
  <c r="C15" i="11"/>
  <c r="D15" i="11"/>
  <c r="E15" i="11"/>
  <c r="F15" i="11"/>
  <c r="K6" i="5"/>
  <c r="G15" i="11"/>
  <c r="H15" i="11"/>
  <c r="J9" i="8"/>
  <c r="I15" i="11"/>
  <c r="J43" i="10"/>
  <c r="J15" i="11"/>
  <c r="K15" i="11"/>
  <c r="K23" i="9"/>
  <c r="B16" i="11"/>
  <c r="C16" i="11"/>
  <c r="D16" i="11"/>
  <c r="E16" i="11"/>
  <c r="F16" i="11"/>
  <c r="L6" i="5"/>
  <c r="G16" i="11"/>
  <c r="H16" i="11"/>
  <c r="K9" i="8"/>
  <c r="I16" i="11"/>
  <c r="K43" i="10"/>
  <c r="J16" i="11"/>
  <c r="K16" i="11"/>
  <c r="C17" i="11"/>
  <c r="L23" i="9"/>
  <c r="B17" i="11"/>
  <c r="D17" i="11"/>
  <c r="E17" i="11"/>
  <c r="F17" i="11"/>
  <c r="M6" i="5"/>
  <c r="G17" i="11"/>
  <c r="H17" i="11"/>
  <c r="L9" i="8"/>
  <c r="I17" i="11"/>
  <c r="L43" i="10"/>
  <c r="J17" i="11"/>
  <c r="K17" i="11"/>
  <c r="M23" i="9"/>
  <c r="B18" i="11"/>
  <c r="C18" i="11"/>
  <c r="D18" i="11"/>
  <c r="E18" i="11"/>
  <c r="F18" i="11"/>
  <c r="N6" i="5"/>
  <c r="G18" i="11"/>
  <c r="H18" i="11"/>
  <c r="M9" i="8"/>
  <c r="I18" i="11"/>
  <c r="M43" i="10"/>
  <c r="J18" i="11"/>
  <c r="K18" i="11"/>
  <c r="C14" i="11"/>
  <c r="C19" i="11"/>
  <c r="I23" i="9"/>
  <c r="B14" i="11"/>
  <c r="B19" i="11"/>
  <c r="D14" i="11"/>
  <c r="D19" i="11"/>
  <c r="E14" i="11"/>
  <c r="E19" i="11"/>
  <c r="F14" i="11"/>
  <c r="F19" i="11"/>
  <c r="J6" i="5"/>
  <c r="G14" i="11"/>
  <c r="G19" i="11"/>
  <c r="H14" i="11"/>
  <c r="H19" i="11"/>
  <c r="I9" i="8"/>
  <c r="I14" i="11"/>
  <c r="I19" i="11"/>
  <c r="I43" i="10"/>
  <c r="J14" i="11"/>
  <c r="J19" i="11"/>
  <c r="K19" i="11"/>
  <c r="K14" i="11"/>
  <c r="H43" i="10"/>
  <c r="H9" i="8"/>
  <c r="K32" i="7"/>
  <c r="I6" i="5"/>
  <c r="I50" i="4"/>
  <c r="H45" i="3"/>
  <c r="L252" i="2"/>
  <c r="K86" i="1"/>
  <c r="H23" i="9"/>
</calcChain>
</file>

<file path=xl/comments1.xml><?xml version="1.0" encoding="utf-8"?>
<comments xmlns="http://schemas.openxmlformats.org/spreadsheetml/2006/main">
  <authors>
    <author>usuario</author>
  </authors>
  <commentList>
    <comment ref="A22" authorId="0" shapeId="0">
      <text>
        <r>
          <rPr>
            <b/>
            <sz val="9"/>
            <color indexed="81"/>
            <rFont val="Tahoma"/>
            <family val="2"/>
          </rPr>
          <t>usuario:</t>
        </r>
        <r>
          <rPr>
            <sz val="9"/>
            <color indexed="81"/>
            <rFont val="Tahoma"/>
            <family val="2"/>
          </rPr>
          <t xml:space="preserve">
VIENE DE PROPUESTA ASPECTOS GENERALES. REPETIDA</t>
        </r>
      </text>
    </comment>
  </commentList>
</comments>
</file>

<file path=xl/comments2.xml><?xml version="1.0" encoding="utf-8"?>
<comments xmlns="http://schemas.openxmlformats.org/spreadsheetml/2006/main">
  <authors>
    <author>usuario</author>
  </authors>
  <commentList>
    <comment ref="A45" authorId="0" shapeId="0">
      <text>
        <r>
          <rPr>
            <b/>
            <sz val="9"/>
            <color indexed="81"/>
            <rFont val="Tahoma"/>
            <family val="2"/>
          </rPr>
          <t>usuario:</t>
        </r>
        <r>
          <rPr>
            <sz val="9"/>
            <color indexed="81"/>
            <rFont val="Tahoma"/>
            <family val="2"/>
          </rPr>
          <t xml:space="preserve">
Vienes de ASPECTOS ENERALES</t>
        </r>
      </text>
    </comment>
  </commentList>
</comments>
</file>

<file path=xl/sharedStrings.xml><?xml version="1.0" encoding="utf-8"?>
<sst xmlns="http://schemas.openxmlformats.org/spreadsheetml/2006/main" count="4502" uniqueCount="1860">
  <si>
    <t>Código aportación</t>
  </si>
  <si>
    <t>Fecha aportación</t>
  </si>
  <si>
    <t xml:space="preserve">Sesión/origen aportación </t>
  </si>
  <si>
    <t xml:space="preserve">Formato aportación </t>
  </si>
  <si>
    <t>Art</t>
  </si>
  <si>
    <t>ya incorporada</t>
  </si>
  <si>
    <t>incorporada en parte</t>
  </si>
  <si>
    <t>no incorporada</t>
  </si>
  <si>
    <t>nueva incorporción</t>
  </si>
  <si>
    <t>Cap 1: disposiciones generales (Art 1-3)</t>
  </si>
  <si>
    <t xml:space="preserve">Cap 2: Gobernanza (Art 4-8) </t>
  </si>
  <si>
    <t xml:space="preserve">Cap 2: Eficiencia energética edificación y alumbrado exterior (Art 29 - 31) </t>
  </si>
  <si>
    <t xml:space="preserve">Cap 1: Impulso energías renovables (Art 19 - 28) </t>
  </si>
  <si>
    <t xml:space="preserve">Cap 3: Movilidad sostenible (Art 32 - 37) </t>
  </si>
  <si>
    <t xml:space="preserve">Adaptación al CC (Art 46 - 51) </t>
  </si>
  <si>
    <t xml:space="preserve">Cap 1: Adm. Sostenible (Art 52 - 59) </t>
  </si>
  <si>
    <t>Cap 2: Movilidad sostenible en la Adm (Art 60)</t>
  </si>
  <si>
    <t>Cap 1:Inspección y Seguimiento (Art 61-62)</t>
  </si>
  <si>
    <t xml:space="preserve">Cap 2: Régimen sancionador (Art 63 - 66) </t>
  </si>
  <si>
    <t>EDIFICACIÓN</t>
  </si>
  <si>
    <t>Recogida en Acta</t>
  </si>
  <si>
    <t>Redactar de forma más clara de dónde provienen los fondos financieros que van a permitir alcanzar los objetivos propuestos en la LF</t>
  </si>
  <si>
    <t>Impulsar un nuevo modelo constructivo requiere invertir mucho en investigación, industrialización, madera, etc</t>
  </si>
  <si>
    <t>Flexibilizar obligación de cubrir con fotovoltaica el 30% del consumo. No restringir sólo a fotovoltaica</t>
  </si>
  <si>
    <t>Reforzar el fondo climático de Navarra para asegurar suficiente dotación económica para poner en marcha todo lo que implica la LF</t>
  </si>
  <si>
    <t>Realizar nueva definición de pobreza energética para que sea considerada y se combata con fondos para la mejora de las viviendas</t>
  </si>
  <si>
    <t>Concretar y acotar mejor el Fondo Climático y dotarlo de más contenido. Se puede inspirar en otros fondos y nutrir de aportes de obras que no cumplan con los estándares</t>
  </si>
  <si>
    <t>Definir más los derechos energéticos y aclarar en qué consiste el informe favorable de Servicios Sociales</t>
  </si>
  <si>
    <t>176ED14</t>
  </si>
  <si>
    <t>176ED15</t>
  </si>
  <si>
    <t>176ED18</t>
  </si>
  <si>
    <t>176ED20</t>
  </si>
  <si>
    <t>176ED21</t>
  </si>
  <si>
    <t>176ED16</t>
  </si>
  <si>
    <t>176ED19</t>
  </si>
  <si>
    <t>176ED22</t>
  </si>
  <si>
    <t>Persona aportación</t>
  </si>
  <si>
    <t xml:space="preserve">Aspectos generales </t>
  </si>
  <si>
    <t>Florencio Manteca, CENER</t>
  </si>
  <si>
    <t>Albert Grau, Fundación la casa que ahorra</t>
  </si>
  <si>
    <t>Javier Arias</t>
  </si>
  <si>
    <t>Eduardo Echarren, Asoc. Española de repartidores de costes</t>
  </si>
  <si>
    <t>Maria Luisa Elguea, LASEME</t>
  </si>
  <si>
    <t>Javier Zardoia, Agencia Energética Municipal de Pamplona</t>
  </si>
  <si>
    <t>176ED30</t>
  </si>
  <si>
    <t>176ED31</t>
  </si>
  <si>
    <t>El Fondo Climático tiene 2 vías de aportación, una el art.14 y otra la fiscalidad climática. Ésta no aparece en el Anteproyecto porque Hacienda ha solicitado que se aplace por las incertidumbres actuales. Se analizará antes de la aprobación o posteriormente mediante modificación del Anteproyecto, o mediante una nueva Ley de fiscalidad verde. </t>
  </si>
  <si>
    <t>Se ve positivo invertir en I+D+i y están abiertos a colaborar con CENER en líneas de investigación de reducción de consumo. Identifica una oportunidad en relación a los problemas de interpretación mencionados anteriormente del RBT, e invita a CENER a colaborar con un piloto sobre contadores individuales para valorar si en estas instalaciones se garantiza la seguridad industrial. </t>
  </si>
  <si>
    <t>De acuerdo que el Fondo se tiene que adaptar a un plan y hay varios planes en marcha que se verán afectados. </t>
  </si>
  <si>
    <t>Se está de acuerdo con considerar una nueva definición de pobreza energética</t>
  </si>
  <si>
    <t>El Ministerio va a pasar la gestión de bonos eléctricos y térmicos a las CCAA, se lleva tiempo trabajando. Requerirá gestión cercana y hablar con los Servicios Sociales de referencia. En ese momento se definirán las carac. Del informe</t>
  </si>
  <si>
    <t>Javer Zardoia, Agencia Energética Municipal de Pamplona </t>
  </si>
  <si>
    <t>Se considera que se ha respondido con la respuesta de la aportación 176ED14</t>
  </si>
  <si>
    <t>En septiembre se dispondrá del texto para debatir en el Parlamento y la aprobación se prevé para final de año. </t>
  </si>
  <si>
    <t>El Anteproyecto deja alternativas abiertas a otras renovables, no solo con fotovoltaica, también se admite la inversión privada en proyectos justificados. Las alternativas se han puesto con espíritu facilitador, no con filosofía de control.
Sobre la idoneidad de otras fórmulas de compensaciones y de registros internacionales se emplaza a que se realice una propuesta concreta.</t>
  </si>
  <si>
    <t xml:space="preserve">¿En condiciones normales, cuánto tiempo taradará el Anteproyecto a entrar en vigor? </t>
  </si>
  <si>
    <t xml:space="preserve">Pregunta si se va a derogar la normativa que limita las instalaciones de energías soleares en los centros históricos de los municipios de Navarra. </t>
  </si>
  <si>
    <t>El Anteproyecto incluye las funciones de ATENA en el articulado, aunque queda abierta para adaptarse. Su potencial dependerá de los proyectos y de que la realización de éstos cuente con los agentes. La ventaja es la agilidad en la planificación presupuestaria.</t>
  </si>
  <si>
    <t>Respuesta en sesiones</t>
  </si>
  <si>
    <t>Justificación</t>
  </si>
  <si>
    <t>PORTAL GA</t>
  </si>
  <si>
    <t>Escrita en Portal Gobierno Abierto</t>
  </si>
  <si>
    <t>256GA3</t>
  </si>
  <si>
    <t>Crear una industria del reciclaje que cree empleo local y evite enviar residuos fuera: Ante el reto de crear industria y empleo en el país, es urgente crear una nueva industria del reciclaje, que debe ser localizada en el país, dado que está prohibido exportar basura y residuos no reutilizables. El modelo podría ser el implantado hace años en los desguaces de vehículos. Y estaría en línea de los objetivos de transición ecológica.
En los programas de TV2 El escarabajo verde, se dijo que no existe en España ninguna industria que recicle los tetrabrik.
En la Noche Temática salen los vertederos del mundo, sobre todo de Ghana, dónde niños y adolescentes queman residuos para obtener los metales, intoxicando su salud brutalmente y contaminando su país. Les vendemos los electrodomésticos viejos como de 2ª mano, como que se pueden arreglar, y así conseguimos exportar la basura electrónica. Pero mucha no se puede arreglar, y acaban sacando migajas de metal a costa de su salud.
Debemos crear empleo y la basura nos inunda, literalmente, recordemos que ahora mismo tenemos todavía dos muertos enterrados en un vertedero en el País Vasco por la mala gestión de la empresa y por desoír los reiterados avisos de peligro de uno de esos trabajadores sepultados.
Por favor, exploren cómo está de desarrollado el sector en cada territorio, qué posibilidades de inversión se pueden estimular, pública y privada, en cada territorio. Usen si se puede parte de los fondos que vendrán de Europa para crear industrias y empleos en este sector tan necesario para no cargarnos el planeta y la vida de otros.
En Navarra, disponemos de las Mancomunidades, que suministran el agua y gestionan los Residuos, a través de las cuales se podrían desarrollar estos proyectos.
Debemos fomentar la creación de empresas en este sector del reciclaje y también en el sector de la reparación y venta de 2ª mano de objetos ya reparados</t>
  </si>
  <si>
    <t>256GA4</t>
  </si>
  <si>
    <t>Disposiciones Derogatorias</t>
  </si>
  <si>
    <t>Disposición Adicional: Evaluación. Propongo que exista una Disposición Adicional, denominada “Evaluación “ con el siguiente contenido :
El Gobierno de Navarra efectuará cada cuatro años un informe de evaluación del desarrollo de la presente ley foral que deberá ser sometido a deliberación e informe de la Comisión Interdepartamental de Cambio Climático y del Foro Social de CC y de Transición Energética para su remisión al Parlamento.</t>
  </si>
  <si>
    <t>256GA5</t>
  </si>
  <si>
    <t>Sobre las competencias: En cuanto al Art. 11.-, apartado L). Creación o participación en sociedades mercantiles con el objetivo de producir o comercializar energía eléctrica en régimen de libre.
¿Esto no vulneraría la libre competencia entre empresas, ya que una empresa pública que propone la normativa no puede distorsionar el mercado, siendo juez y parte?</t>
  </si>
  <si>
    <t>256GA6</t>
  </si>
  <si>
    <t>Fondo Climático de Navarra: Según los apartados siguientes del artículo 14;
g) El importe de las indemnizaciones relativas a las muertes de ejemplares de fauna ocasionadas por los parques eólicos en funcionamiento, de acuerdo al baremo vigente en cada momento, así como el importe recaudado de las sanciones que se impongan por la comisión de infracciones en materia de evaluación ambiental de proyectos de energías renovables de acuerdo a lo establecido en el capítulo II de la Ley 21/2013, de 9 de diciembre, de evaluación ambiental.
h) El importe de la contribución de las instalaciones productoras de energía eólica destinada a realizar el seguimiento de mortalidad de fauna y análisis de situaciones de riesgo ambiental, de acuerdo a lo establecido en el artículo 23.5.Lo más lógico, es que este fondo se nutra sobre todo de multas por contaminar (por emisión de CO2, por impuestos de combustibles fósiles, automoción, fábricas que contaminan,…etc) y menos por las energías renovables, que además de hacer la inversión en renovable, tiene que pagar el exceso de contaminación de otras empresas y organizaciones.
Parece que esto puede traducir en una penalización hacia la renovables.
El tipo de indemnizaciones por muertes de ejemplares se trasladarían también a otras actividades como la sola presencia de la red eléctrica, las muertes producidas en carreteras, autovías y autopistas, etc.?
¿El baremo vigente en cada momento vendría determinado por una normativa específica, que iría variando en función de los perjuicios cualitativos y cuantitativos? ¿de qué ámbito?</t>
  </si>
  <si>
    <t>Disposición Derogatoria Segunda: 
Según lo expuesto en esta disposición
¿significa esto que el único hecho de que un suelo sea de elevada capacidad agrológica no puede suponer la denegación de instalación de un parque eólico, y por lo tanto dejará de ser una medida a tener en cuenta en las limitaciones para implantación de parques eólicos?
En cuanto a lo anterior y a los suelos de valor natural para la explotación natural del terreno¿Se publicará una actualización del mapa de Capacidad de acogida de parques eólicos a partir de esta modificación del PEN 2030?
En el momento que la ley sea efectiva, ¿estas consideraciones se tendrían en cuenta en los proyectos en tramitación que hayan podido tener dificultades por las limitaciones a derogar?</t>
  </si>
  <si>
    <t>256GA11</t>
  </si>
  <si>
    <t xml:space="preserve">
Huella de Carbono para las administraciones públicas: En el artículo 56 sobre Inventarios habla que las administraciones públicas deberán realizar un inventario de edificios, parque móvil e infraestructuras públicas así como un registro de sus consumos y de emisiones de GEI asociadas. Estaría bien que ya que tienen que hacer todo esto, se les obligara a calcular la Huella de Carbono como administración, ya que tendrían toda la información necesaria para su calculo, salvo las recargas de gases fluorados de las instalaciones de climatización, que se pueden conseguir fácilmente en el caso de que haya.
Esto estaría ligado con el artículo 44 que habla de la huella de carbono.
Así mismo existe una metodología muy sencilla desarrollada ya a nivel estatal del Ministerio de Transición Ecológica, que viene a ser un excel. A través de la FEMP y la Red de Ciudades por el Clima además suelen hacer talleres para entender la herramienta y además a veces salen convocatorias donde te calculan el primer año la huella.
El enlace a la herramienta es el siguiente:
https://www.miteco.gob.es/es/cambio-climatico/temas/mitigacion-politicas</t>
  </si>
  <si>
    <t>256GA12</t>
  </si>
  <si>
    <t>256GA16</t>
  </si>
  <si>
    <t>Alacaldesa de Cárcar</t>
  </si>
  <si>
    <t>256GA17</t>
  </si>
  <si>
    <t>Regular en la Ley Foral de Cambio Climático y Transición Energética, la implantación en suelo no urbanizable de plantas solares fotovoltaicas, con arreglo a los siguientes criterios generales. - La compatibilidad medioambiental se concretará en el procedimiento de evaluación ambiental correspondiente.</t>
  </si>
  <si>
    <t>256GA18</t>
  </si>
  <si>
    <t>El anteproyecto de Ley de Cambio Climático y Transición Energética en lo referente a
la energía solar fotovoltaica, establece diversas medidas para su desarrollo en las edificaciones.
Sin embargo no se establece medida alguna que regule su implantación en suelo no urbanizable.
La Orden Foral 64/2006 de 24 de Febrero, del Consejero de Medio Ambiente, Ordenación del Territorio y Vivienda, regula los criterios y las condiciones ambientales
y urbanísticas para la implantación de instalaciones para aprovechar la energía solar en suelo no urbanizable.
En su artículo 3, señala que “ no es posible ubicar instalaciones solares en suelo no urbanizable de protección”. Entendemos que la citada O.F no responde a la realidad actual, ya que hantranscurrido 14 años desde su aprobación y no guarda coherencia con instrumentos normativos de superior jerarquía ( En el caso de Cárcar, ni con el POT 5 “ Eje del Ebro”, ni con el LIC Yesos de la Ribera Estellesa”). A estos efectos señalar que el POT 5 establece los criterios generales de uso para las “ áreas de especial protección para la fauna, zonas esteparias”, el cual en ningún caso determina la prohibición de instalaciones solares fotovoltaicas. Por su parte el Decreto Foral 76/2017 de 30 de Agosto por el que se designa el Lugar de Importancia Comunitaria denominado “ Yesos de la Ribera Estellesa”, como Zona Especial de Conservación, en su normativa tampoco determina la prohibición de instalaciones solares fotovoltaicas, como sí hace con la instalación de aerogeneradores y nuevas líneas eléctricas( Apartado 1.11 de la normativa: “ No se permitirán nuevos proyectos de instalación de aerogeneradores en el Lugar ni de tendidos eléctricos de transporte de alta tensión en las áreas de interés para las aves esteparias presentes en el lugar”. La Ley Foral de Cambio Climático y Transición Energética, puede ser un buen instrumento para regular las instalaciones de energía solar fotovoltaica, también en el suelo no urbanizable, y eliminar las trabas existentes conforme a la O.F
64/2006 de 24 de febrero, para la implantación de instalaciones para aprovechar la energía solar en suelo no urbanizable de protección . Existen proyectos para instalar plantas solares fotovoltaicas en nuestro municipio, que se ubican en suelo no urbanizable de protección para la avifauna esteparia y que no afectan de forma significativa a los valores ambientales protegidos, y que sin embargo presentan elementos muy favorables( fácil acceso desde la carretera NA 132 A, Eje del Ebro, y conexión a la red eléctrica desde uno de los apoyos de la línea Quel- Renfe Alcanadre de 66 KV, que pasa por la propia parcela). Debe valorarse que este tipo de proyectos, además de contribuir a la transición a un nuevo modelo energético, que prime la utilización de fuentes de energía renovables y sostenibles, contribuye al desarrollo económico y a la creación de empleo en las zonas rurales de Navarra. Por otra parte, debe también tenerse en cuenta la existencia de localidades como es el caso de Cárcar, que la mayor parte del suelo no urbanizable está sometido a algún
régimen de protección, lo que impide con la regulación actual la implantación de este tipo de proyectos.
PROPUESTA:
Primera.- Derogar la Orden Foral 64/2006 de 24 de Febrero, del Consejero de
Medio Ambiente, Ordenación del Territorio y Vivienda, que regula los criterios y
las condiciones ambientales y urbanísticas para la implantación de instalaciones
para aprovechar la energía solar en suelo no urbanizable.</t>
  </si>
  <si>
    <t>256GA19</t>
  </si>
  <si>
    <t>MOVILIDAD</t>
  </si>
  <si>
    <t xml:space="preserve">Álvaro Miranda, Mancomunidad Comarca de Pamplona - SCPSA </t>
  </si>
  <si>
    <t>186MO9</t>
  </si>
  <si>
    <t>Solicita incardinar los planes de movilidad para municipios &gt;5000 hb con los planes de movilidad urbana sostenible a escala comarcal, para que estén estructurados y evitar que sean incompatibles.</t>
  </si>
  <si>
    <t>Sin respuesta</t>
  </si>
  <si>
    <t>186MO10</t>
  </si>
  <si>
    <t>Propone para una mayor ambición matizar en la redacción de artículos sobre el cambio hacia flotas sostenibles, que los parámetros sean cifras “mínimas”.</t>
  </si>
  <si>
    <t>186MO11</t>
  </si>
  <si>
    <t>Carlos Bergera - Iberdrola</t>
  </si>
  <si>
    <t>Remarca que la apuesta por la sostenibilidad en movilidad debe hacerse en Navarra a corto y medio plazo desde la electrificación, pero poniendo más énfasis. Señala la especialización de la región en renovables y la apuesta de la empresa de automóviles en Navarra por la electrificación. El mayor énfasis en la electrificación incentivará su arraigo. Señala mayor eficiencia del coche eléctrico que del de hidrógeno</t>
  </si>
  <si>
    <t>186MO16</t>
  </si>
  <si>
    <t>Amadeus, Extintion Rebelion</t>
  </si>
  <si>
    <t>Critica la alternativa ferroviaria TAV por las elevadas emisiones que suponen la construcción de la infraestructura y porque el balance global de sus emisiones son superiores al tren convencional.
Comenta la escasa y deficiente red de transporte colectivo Iruña-Lizarra-Viana y el desequilibrio de no contar con un eje ferroviario de cercanías para esta zona, frente al ahorro de tiempo que supondrá el TAV en el Eje Tudela-Pamplona. Señala el importante impacto que tendrían las cercanías en la reducción de emisiones y en la movilidad de la zona y propone que se considere.</t>
  </si>
  <si>
    <t>M.I. contesta lo mismo que en la intervención 7. Las competencias ferroviarias del TAV no son del Gobierno de Navarra, corresponden al ámbito estatal.
Han recibido quejas de que el tren local tiene poco desarrollo y está en desuso, habría que hacer estudios y comparar con un horizonte amplio.</t>
  </si>
  <si>
    <t>186MO17</t>
  </si>
  <si>
    <t>Usuario (Chat)</t>
  </si>
  <si>
    <t>Los objetivos de mitigación no podrían incluirse en la ley porque el Tribunal Constitucional (en la sentencia sobre la ley catalana de cambio climático) ha dicho que es competencia estatal y no pueden establecerse por las leyes autonómicas.</t>
  </si>
  <si>
    <t>186MO20</t>
  </si>
  <si>
    <t>Sergio Echarte, Consorcio ZMN</t>
  </si>
  <si>
    <t>Pregunta si la obligación de un punto de recarga de 7,4KW en entidades locales se exigirá en ayuntamientos que ya tienen instalados puntos de recarga de menor potencia. Y comenta sobre la aportación nº 6 que el coste de mantener la potencia de puntos de recarga es alto para los ayuntamientos y más cuando hay puntos que no se están usando. Cree que se debería contemplar que se pueda llegar a la potencia de una forma escalonada y observando si se usan dichas instalaciones o no.</t>
  </si>
  <si>
    <t>M.I. cree que la inversión para el cambio de potencia es baja, el coste de aumentar la potencia contratada, junto a ver si la línea tiene capacidad (el salto es bajo y cree que no habrá dificultad tecnológica) y el plus de inversión del dispositivo de recarga. Es un tema a tener en cuenta pero no ve dificultad tecnológica relevante. El coste habría que ver cómo se puede amortizar. El mayor coste de mantenimiento del punto esperan resolverlo con un compromiso de contrato específico. </t>
  </si>
  <si>
    <t>186MO21</t>
  </si>
  <si>
    <t>Garciela González</t>
  </si>
  <si>
    <t>En relación a los puntos de recarga, solicita que se exija que se suministren con energías limpias renovables. Sería incoherente fomentar muchos coches eléctricos y cargarlos con energía no renovable.</t>
  </si>
  <si>
    <t>186MO22</t>
  </si>
  <si>
    <t>Antes de empezar destaca la presencia de mujeres en las jornadas de participación, aunque hay pocas.</t>
  </si>
  <si>
    <t>186MO23</t>
  </si>
  <si>
    <t>Del tema de gobernanza le preocupa cómo llega la información y la comunicación a todos los sectores y a todas las personas ciudadanas de Navarra. Hay varios elementos que están legislando y poniendo en práctica disposiciones, pero observa una dificultad muy grande para conocerlas todas y poderlas integrar a la vida diaria. Propone una web de cambio climático donde se exponga todo lo que se está haciendo en diferentes sectores de Navarra y que recoja el conjunto de la normativa, de subvenciones, etc.</t>
  </si>
  <si>
    <t>M.I. indica que ya se está trabajando en asociar nuevos puntos de recarga y energías renovables. En las convocatorias de ayudas, de manera general se exige a receptores de ayudas que la fuente de energía sea renovable y la reducción de la potencia.
P.Z. añade que la Ley de residuos de 2018 amplía las medidas de compra verde y obliga a partir de 2022 a las administraciones públicas, a contratar con energías renovables. Esto incluye los puntos de recarga.</t>
  </si>
  <si>
    <t>P.Z. aclara que el Anteproyecto cuando habla de gobernanza se refiere a un comité de dirección, un comité interdepartamental de CC, y un foro público. No se desarrollan los instrumentos que determinarán estas figuras, pero está de acuerdo en que la difusión, información, y formación son pilares básicos a desarrollar. A futuro debería centralizarse las herramientas de difusión.</t>
  </si>
  <si>
    <t>Fermín Martínez, Ayto. Pamplona</t>
  </si>
  <si>
    <t>186MO27</t>
  </si>
  <si>
    <t>En los artículos que hacen referencia a la recarga de vehículos eléctricos no se expone nada de los “ciclos” (motos, vehículos de movilidad personal y bicicletas eléctricas). Debería recogerse expresamente para entornos urbanos, como objeto de desarrollo eléctrico, es decir, movilidad de los ciclos.</t>
  </si>
  <si>
    <t>M.I. ve adecuado ampliar el contenido del artículo añadiendo los ciclomotores, lo tendrán en cuenta. </t>
  </si>
  <si>
    <t>60.3 En relación a las zonas de aparcamiento seguro en garajes para bicicletas, considerar que en la mayoría de los casos está prohibida su entrada por las rampas. Se debería aprovechar el Anteproyecto para que haya una autorización genérica.</t>
  </si>
  <si>
    <t>186MO28</t>
  </si>
  <si>
    <t>186MO31</t>
  </si>
  <si>
    <t>Propone que el Anteproyecto obligue a las administraciones públicas de Navarra a fijar objetivos de neutralidad y planes de neutralidad en un plazo asumible.</t>
  </si>
  <si>
    <t>M.I. remarca que el Anteproyecto habla de acción ejemplarizante de la administración y que se estudiará la propuesta.
P.Z. menciona que de manera declarativa el Anteproyecto dice que las administraciones tenderán a la neutralidad climática para 2050, aunque también hay establecidos plazos previos para medidas concretas. El Parlamento de Navarra instaba a adelantar la neutralidad al 2040, pero esta declaración hay que concretarla con medidas e instrumentos. El Anteproyecto pretende ser ambicioso pero sin generar grandes impactos para la actividad de la Administración y por ello fija el 2050.</t>
  </si>
  <si>
    <t>Álvaro Miranda, MCP SCPSA</t>
  </si>
  <si>
    <t>186MO34</t>
  </si>
  <si>
    <t xml:space="preserve">USER </t>
  </si>
  <si>
    <t>Pregunta vía Chat: la Ministra de Transición Ecológica comentó que además de la Ley de Cambio Climático y Transición Energética se elaborará una Ley de Movilidad Sostenible, ¿tenéis información sobre ese proyecto? ¿En Navarra se haría también una ley o bastaría con un reglamento de desarrollo de la Ley de Cambio Climático?
Lamenta no poder entrar en directo y lo atribuye al formato de “participación pública” poco óptimo. Considera que una ley tan importante y con aportaciones en su primera versión, quede reducida a 20 días de alegaciones, 5 únicas sesiones temáticas, en la que tenemos apenas 3 insuficientes minutos, mediatizados por la técnica, y para ser contestados de 5 e 5.</t>
  </si>
  <si>
    <t>P.Z. pide aportaciones concretas y solicita que intervenga Miguel Ángel Jiménez, Director del Servicio de Transportes, responsable del plan director de movilidad sostenible de Navarra, en elaboración. Éste responde on line que el plan prevé desarrollar una Ley Foral de Movilidad Sostenible.
P.Z. remarca que parten de la participación del proceso anterior, a la que se dedicó mucho tiempo. Además de esta sesión, hay más sesiones para poder ampliar las aportaciones y por medio de gobierno abierto. Por la urgencia climática y la situación de pandemia, se ha considerado oportuno hacerlo on line.</t>
  </si>
  <si>
    <t>186MO35</t>
  </si>
  <si>
    <t>Esther Capellán, GAL ZMN</t>
  </si>
  <si>
    <t>Entiende que es frustrante cuando la tecnología no funciona bien, pero ya que hablamos de eficiencia energética y reducción de GEI, señala que esta dinámica permite acceder sin desplazamientos ni contaminación. A parte del “plus de conciliación”. Agradece el formato e invita a que con la “desescalada”, está metodología no caiga en saco roto.</t>
  </si>
  <si>
    <t>186MO36</t>
  </si>
  <si>
    <t>Pregunta organizativa: si quiere enviar una propuesta transversal que atañe a varios departamentos ¿cómo se hace, a dónde se envía la propuesta para que no caiga solo a un departamento?</t>
  </si>
  <si>
    <t>P.M.: El Anteproyecto es transversal y ha contado con aportaciones de varios departamentos. También las aportaciones de este proceso se contrastarán con otros departamentos responsables según materias. Si aún no se ha podido aportar por razones tecnológicas, invita a hacerlo en las próximas sesiones, aunque sean temáticas, o en Gobierno abierto.
P.Z. cita que es una cuestión de gobernanza. En la anterior legislatura tenían la Comisión Interdepartamental de CC y el foro abierto Agora KLINA. Requiere intensidad y recursos y este es el reto, que haya una amplia involucración.</t>
  </si>
  <si>
    <t>186MO37</t>
  </si>
  <si>
    <t>José Francisco</t>
  </si>
  <si>
    <t>Remarca que el compromiso del Parlamento estará también en los medios humanos y económicos que dote al Anteproyecto para su óptima implementación. </t>
  </si>
  <si>
    <t>Los ponentes asienten. </t>
  </si>
  <si>
    <t>186MO38</t>
  </si>
  <si>
    <t>P.Z. comenta que el teletrabajo se recoge en el art. 60.5.</t>
  </si>
  <si>
    <t>A efectos de movilidad, comentar que han desaparecido del primer borrador las referencia al teletrabajo y la facilitación, si acaso, de acudir con medios adecuados al trabajo, lo cual es un error.</t>
  </si>
  <si>
    <t>Grupo Iberdrola</t>
  </si>
  <si>
    <t>266GA6</t>
  </si>
  <si>
    <t>3. Las empresas distribuidoras no pueden interrumpir los suministros a las personas o a las familias en situación de riesgo de exclusión o vulnerabilidad económica, sin haber tener previamente un informe favorable de los servicios sociales de referencia. Observaciones: • Las distribuidoras no conocen esa información de los clientes, por lo que, en todo caso, esta obligación debería recaer sobre las comercializadores de último recurso, tal y como establece la ley.• Los consumidores vulnerables vienen definidos en el Art 45 de la Ley 24/13 del sector eléctrico y el Real Decreto 897/2017. En dicha legislación, se recogen sus derechos, en relación al bono social. También se establece en dichas normas (Art 52.4 k y 52.j de la Ley y el art 20 del RD 897) que a los vulnerables severos y a otros consumidores concretos a los que no se les puede cortar. Por ello, nuestra recomendación sería que, dado que este tema ya está legislado con detalle en la normativa nacional, que o bien no es necesario que se regule o bien se limiten a hacer referencia a la normativa nacional. En todo caso, no consideramos positivo regular esta materia en un sentido contrario a lo establecido en la legislación vigente.En consecuencia, si se decide mantener el artículo, proponemos cambiar la redacción del punto 3, sustituyendo “distribuidoras” por “comercializadoras de referencia”.
El artículo tiene un error "haber tener", sólo debería de usarse uno de los dos verbos.</t>
  </si>
  <si>
    <t>Amaya
Janices,
Mancomunidad
de
Montejurra</t>
  </si>
  <si>
    <t>226AL1</t>
  </si>
  <si>
    <t>ÁMBITO LOCAL</t>
  </si>
  <si>
    <t>50.3 El artículo sobre la pobreza energética, en el apartado
1 hace referencia a las empresas suministradoras de
agua potable, pregunta si el apartado 50.3 es
también aplicable a la empresas suministradoras de
agua, en este caso a la mancomunidad.</t>
  </si>
  <si>
    <t>M.I. confirma que los cortes del punto 3 incluyen también
el servicio de agua (conjuntamente con electricidad y gas),
y afecta a todas las empresas, también a las mancomunidades.</t>
  </si>
  <si>
    <t>La ley hace referencia siempre a entidades públicas y
sus organismos autónomos, pregunta qué ocurre con
las empresas públicas.</t>
  </si>
  <si>
    <t>P.Z. entiende que las empresas públicas entran en el grupo de administración pública.</t>
  </si>
  <si>
    <t>226AL2</t>
  </si>
  <si>
    <t>226AL3</t>
  </si>
  <si>
    <t>Refiriéndose al tema de la contratación pública, propone que la compra de proximidad que se establece para productos del sector primario se haga
extensiva a todo tipo de productos de Navarra.</t>
  </si>
  <si>
    <t>226AL5</t>
  </si>
  <si>
    <t>Señala que el Anteproyecto no obliga al cálculo de la Huella de Carbono a los Ayuntamientos, sin embargo, con el resto de obligaciones que se les pide, ya se genera la información necesaria y añadir el cálculo de la HC no supondría mucha dificultad y sería un indicador interesante.
Apunta que el Anteproyecto cita que se creará una metodología de cálculo de Huella de C, pero quizá no es necesario ya que existen metodologías eficaces de cálculo para empresas y administraciones públicas, ya incorporadas por el MITECO.</t>
  </si>
  <si>
    <t>P.M. explica que el cálculo de Huella de C se obliga sólo a los grandes emisores de GEI, y los ayuntamientos no lo son. Esto queda reflejado en los artículos 43 y 44. Esto no quita que los ayuntamientos puedan calcular su huella de forma voluntaria, que está muy bien.
P.Z. valora que puede ser adecuado añadir expresamente esta obligación en el artículo 57 y toma nota ya que puede ser interesante incorporarlo.
R.A. indica la posibilidad de añadirla al artículo 56, inventario.                        P.Z. asiente y concluye que este artículo
realmente es el cálculo de la Huella de C, quizá se podría introducir la denominación de Huella de C para que quede claro que se habla de lo mismo en las AAPP y en el sector privado. Le darán una vuelta.
P.Z. apunta sobre la metodología, que el Anteproyecto dice que hay que desarrollar un reglamento y que para ello tendrán en cuenta las metodologías que ya están
funcionando.</t>
  </si>
  <si>
    <t>Amaya
Janices,
Mancomunidad
de Montejurra</t>
  </si>
  <si>
    <t>Monika Usanos, Ayta. Noain</t>
  </si>
  <si>
    <t>Marta Torres, Ayta. Pamplona</t>
  </si>
  <si>
    <t>226AL7</t>
  </si>
  <si>
    <t>De la presentación echa en falta que se hable de
actuaciones de adaptación al CC en núcleos urbanos,
como acciones ante inundaciones, infraestructuras
verdes, etc. Pide información de cómo se van a
orientar y en qué plazo se prevén.</t>
  </si>
  <si>
    <t>P.M. responde que estas actuaciones entran más en el
ámbito del planeamiento y no tanto en el de ley. Los temas que plantea se están trabajando con el proyecto
LIFE-NADAPTA, el anteproyecto está tratando la adaptación en el Título III desde un carácter más
declarativo, a diferencia de otras partes de la ley. Ver también la respuesta a la intervención 226AL21</t>
  </si>
  <si>
    <t>226AL9</t>
  </si>
  <si>
    <t xml:space="preserve">Ana Urtasun, GAN - NIK </t>
  </si>
  <si>
    <t>Vía Chat: La implantación de instalaciones solares en el patrimonio construido, suele (no siempre)
encontrar trabas administrativas con el Servicio de
Patrimonio (Príncipe de Viana), tal vez sería necesario analizar esta situación, y ver qué normativa genera conflictos.</t>
  </si>
  <si>
    <t>M.I. explica que llevan tiempo trabajando en las resoluciones de Cultura, porque limitan la instalación de energías renovables. Si finalmente se derogan estas resoluciones, el Anteproyecto también da alternativas a
entidades locales que quieran proteger su patrimonio, para cumplir sus obligaciones a través de proyectos de comunidades energéticas o ciudadanas.</t>
  </si>
  <si>
    <t>226AL10</t>
  </si>
  <si>
    <t>José Francisco Alenza, UPNA</t>
  </si>
  <si>
    <t>Le llama la atención que el Anteproyecto no haga
mención al tema urbanístico, incluye muchas medidas
que sin la implicación de la legislación urbanística
serán difícil de llevar a la práctica (hay ya leyes que
dan prioridad a la implantación de renovables en
determinados suelos, implicaciones en edificación,
movilidad…). También es importante la coordinación
de la normativa urbanística con los planes previstos
del Anteproyecto. Cita el ejemplo de Cataluña, donde
la ley se remite a un régimen urbanístico específico,
por ejemplo para las instalaciones de energía
renovable. Pregunta la posición del Departamento de
OT sobre el Anteproyecto y si la idea es aprobar la ley
y posteriormente modificar la normativa de
ordenación existente para incorporar las medidas del
Anteproyecto.</t>
  </si>
  <si>
    <t>P.M. menciona que para la redacción del Anteproyecto se
ha trabajado estrechamente con la Dir.Gral. de Vivienda.
Por su parte, la Dir.Gral de OT es conocedora del
Anteproyecto y ha hecho aportaciones, pero no en el
ámbito que cita Jose Francisco. Considera interesante la
aportación de que el Anteproyecto incluya cómo recoger
en el planeamiento urbanístico y territorial las obligaciones
derivadas, e invita a enviar ideas con propuestas concretas
o referencias de interés de normativa de otras CCAA. Para
la elaboración hicieron una revisión de otras normativas y
no recuerda nada exportable en temas de planeamiento.
P.Z. aporta que se ha trabajado ya algún desarrollo, por
ejemplo en relación a la normativa de parques eólicos. En
general las cuestiones relacionadas con la tramitación no
se han incluido en el Anteproyecto.</t>
  </si>
  <si>
    <t>Txetxu Ezkurra, Energía Gara Nafarroa y Karkarcar</t>
  </si>
  <si>
    <t>226AL11</t>
  </si>
  <si>
    <t>En el apartado 6 de la disposición, propone añadir
además de la garantía de origen de la electricidad, el
requisito de que la comercializadora tenga etiqueta A
según el etiquetado de electricidad de las compañías
eléctricas (letras A-G) que mide el impacto ambiental
de cada comercializadora. Esto garantizaría la
electricidad con mayor cantidad de origen posible.</t>
  </si>
  <si>
    <t>M.I. comenta que en la práctica se está usando este
etiquetado y que sería interesante incluirlo en la ley.</t>
  </si>
  <si>
    <t>226AL12</t>
  </si>
  <si>
    <t>226AL13</t>
  </si>
  <si>
    <t>Propone trasladar el ejemplo de la normativa de otras CCAA, que facilita la tramitación de instalaciones
solares eliminando el requisito de licencia de obras
municipal, dando la posibilidad de una declaración
responsable. También solicita que se regule la
tramitación de este tipo de instalaciones.</t>
  </si>
  <si>
    <t>Sobre el desarrollo reglamentario del punto 28.1,
propone añadir otro reglamento que regule el impulso
de comunidades energéticas locales para garantizar la
efectiva e igualitaria participación de todos los
sectores de la ciudadanía y de los diferentes agentes
locales.
Por otro lado, en el reglamento del punto 28.1 solicita
contemplar además de los terrenos, los espacios para
el desarrollo de energías renovables a nivel local, de
propiedad y gobernanza compartida y comunitaria</t>
  </si>
  <si>
    <t>226AL15</t>
  </si>
  <si>
    <t>Vía Chat pregunta si esta ley lleva asociado un
Informe de perspectiva de género</t>
  </si>
  <si>
    <t>P.M. responde que el Anteproyecto tiene obligación de incluir un informe de perspectiva de género. De momento
está analizando la ley el Instituto Navarro de Igualdad.</t>
  </si>
  <si>
    <t>226AL16</t>
  </si>
  <si>
    <t>Pregunta vía chat: ¿Dónde se hace referencia en el
Anteproyecto al año 2000 para fijar el objetivo de
reducción de Carbono?</t>
  </si>
  <si>
    <t>P.Z. responde que este Anteproyecto no establece objetivos, al contrario del borrador de 2019. La ley refiere los objetivos a la plantificación, las estrategias KLINA y PEN 2030. KLINA establece el objetivo de reducción de emisiones GEI de un 45% para 2030 respecto al 2005. Se hace referencia a 2005 porque para los sectores difusos la UE asigna objetivos de reducción respecto a 2005, año en el que se dispone ya de datos fiables sobre emisiones.</t>
  </si>
  <si>
    <t>BlaBlaCar</t>
  </si>
  <si>
    <t>266GA8</t>
  </si>
  <si>
    <t xml:space="preserve">Anexo I </t>
  </si>
  <si>
    <t>Impulso y definición del vehículo compartido. Incluir la definición de “vehículo compartido” en el Anexo I. Una definición clara y objetiva del vehículo compartido aportaría seguridad jurídica a los usuarios y compañías de este servicio, teniendo en cuenta el impacto positivo que tiene esta actividad en materia de movilidad sostenible. Cabe resaltar que la Ley de Andalucía de Cambio Climático ya incluye esta definición como ejemplo de actuación en materia de movilidad sostenible.
La redacción de la definición del vehículo compartido sería la siguiente: “Vehículo compartido. La utilización en común de un vehículo terrestre a motor por un conductor y uno o varios pasajeros, efectuado a título no oneroso, excepto por la compartición de gastos inherentes a un viaje en vehículo privado, en el marco de un desplazamiento que el conductor efectúa por su propia cuenta. Las empresas que realizan actividades de intermediación, con esta finalidad, pueden hacerlo a título oneroso.”</t>
  </si>
  <si>
    <t>Cap 3: Instrumentos y herramientas (Art 9-15)</t>
  </si>
  <si>
    <t>Cap IV: Información, eduación, formación e investigación (16 - 18)</t>
  </si>
  <si>
    <t>226AL17</t>
  </si>
  <si>
    <t>Todos los puntos del Art. 17 hacen referencia al Departamento de Educación (o se entienden así), pide reflejar el papel de las cooperativas de consumidores en la formación y dinamización de la ciudadanía sobre un consumo responsable en los aspectos de la energía renovable. Cree que las cooperativas de consumidores son asociaciones especializadas que pueden aportar mucho en educación y ser un vector de ciudadanía en esta nueva ley.</t>
  </si>
  <si>
    <t xml:space="preserve">M.I. considera relevante el papel que hacen las 3 cooperativas de consumidores de Navarra, según se ha comprobado en las campañas de sensibilización de su Servicio, y ve interesante reflejarlo en el anteproyecto. </t>
  </si>
  <si>
    <t xml:space="preserve">Contemplar en las disposiciones adicionales aspectos que los ayuntamientos pueden favorecer para el principio de quien contamina paga, como evitar que estén exentas las comercializadoras 100% verde de la tasa de suelo de 1,5. </t>
  </si>
  <si>
    <t>P.Z. responde que la compra de proximidad no se puede extender a todos los productos, es ilegal restringir por un origen determinado. El reglamento de compra pública deberá indicar cómo se concreta la proximidad. Por ejemplo para la biomasa el Anteproyecto establece 150 Km, pero no se obliga a que sea de Navarra.</t>
  </si>
  <si>
    <t>M.I. explica que hasta ahora una instalación de  autoconsumo estaba sujeta a la autorización de la entidad local y que el anteproyecto ya prevé únicamente una comunicación por parte de quien quiera hacer la instalación o de una declaración previa, por tanto la propuesta está suficientemente recogida.</t>
  </si>
  <si>
    <t>M.I. considera interesante la aportación, se puede recoger el añadir el tema de espacios. No obstante, invita a entrar una aportación de manera formal.</t>
  </si>
  <si>
    <t>Jesús Sancho,  Cooperativa EMASP</t>
  </si>
  <si>
    <t>226AL19</t>
  </si>
  <si>
    <t>M.I. considera que sobre el tema de las comercializadoras, ya se ha contestado en la intervención no 8.</t>
  </si>
  <si>
    <t>226AL20</t>
  </si>
  <si>
    <t>Maria Jose Castuera, NILSA</t>
  </si>
  <si>
    <t>Vía Chat: El artículo 49 habla de las intenciones del gobierno respecto a la adaptación al CC en el ámbtio urbano. ¿Os planteáis un marco temporal para poner en marcha estas medidas?</t>
  </si>
  <si>
    <t xml:space="preserve">Ver respuesta conjunta de las intervenciones 226AL20 y 226AL21. Estas medidas no entran en el ámbito del Anteproyecto, urbano. ¿Os planteáis un marco temporal para poner en marcha estas medidas? </t>
  </si>
  <si>
    <t>226AL21</t>
  </si>
  <si>
    <t>Jokin Larumbe</t>
  </si>
  <si>
    <t>En la línea de su intervención de una sesión anterior y de cara a la intervención anterior, quiere puntualizar sobre las medidas que abordan la biodiversidad. Señala el enfoque declarativo y genérico de los artículos relativos. Remarca que se debe a una voluntad de hacerlo así, porque se puede abordar de forma más concreta y ambiciosa. Cita el plan nacional de adaptación al CC, que aborda aspectos de biodiversidad con medidas concretas. Pone como ejemplo la proliferación de especies exóticas invasoras, muy unida al CC, y de su impacto económico, ambiental y sanitario. Este problema se puede abordar mucho mejor en este marco de CC, con medidas como el reciente decreto de ampliación de la lista de especies invasoras. Precisamente en Navarra hay experiencias de colaboración con los ayuntamientos para control de estas especies, que sería mejor abordar en este marco. Este es un ejemplo, pero la ley podría abordar muchos otros objetivos.</t>
  </si>
  <si>
    <t>P.M. responde las intervenciones no 12 y 13. Sigue pensando en la dificultad de recoger normas para la adaptación en el anteproyecto. No han encontrado ejemplos más concretos sobre contenidos de adaptación en la normativa de otras CCAA, ni en el anteproyecto de Ley de CC nacional. Por ello se tiende a incluir en la planificación. El caso de especies exóticas invasoras se combate mediante planes (planes de erradicación de la avispa asiática por ejemplo).
El artículo 49 de adaptación en medio urbano ya cita los planes, porque ese es el ámbito de trabajo.
P.Z. aporta que el artículo 15 de herramientas y análisis para la implementación que incluye los escenarios climáticos regionalizados (se disponen ya para Navarra), análisis de vulnerabilidad (que se desarrollan en Nadapta) y el seguimiento del estado y evolución de los ecosistemas (Nadapta también desarrolla una plataforma con indicadores de CC) . Así, en la ley figuran por una parte las herramientas y por otra los elementos en los que hay que trabajar (título III). Las acciones concretas están en los planes, ahora hablamos de la ley, de a qué nos obligamos. El hecho de la globalidad hace aún más difícil concretar a nivel de ley.
Esperan las aportaciones concretas y animan a hacer llegar normativa concreta sobre adaptación.</t>
  </si>
  <si>
    <t>226AL22</t>
  </si>
  <si>
    <t>Disposiciones Transitorias</t>
  </si>
  <si>
    <t>Disposiciones Adicionales</t>
  </si>
  <si>
    <t>Disposición Final</t>
  </si>
  <si>
    <t>En relación al reglamento del artículo 50, propone relacionarlo con el artículo 28 sobre Comunidades Energéticas. Ve interesante incluir un desarrollo reglamentario que regule el impulso de mecanismos inclusivos para el desarrollo de comunidades energéticas locales, incorporando personas de colectivos en situación de vulnerabilidad.</t>
  </si>
  <si>
    <t>M.I. recoge la idea para proyectos inclusivos, la ve interesante y se estudiará cómo se podría recoger.</t>
  </si>
  <si>
    <t>226AL23</t>
  </si>
  <si>
    <t xml:space="preserve">Pregunta vía chat: ¿Para cuándo está prevista la revisión de dichos objetivos contemplados en KLINA, que en estos momentos resultan completamente insuficientes? </t>
  </si>
  <si>
    <t xml:space="preserve">P.Z. responde que KLINa no establece una fecha concreta para la revisión de los objetivos, pero dado que hay objetivos para el 2020, se prevé para 2020 o 2021 una reflexión sobre los objetivos y la pertinencia de su revisión. La Declaración de Emergencia Climática del Parlamento, que plantea avanzar al 2040 o antes el objetivo de neutralidad climática, sugiere que habrá que revisar los objetivos con una ambición muy elevada. </t>
  </si>
  <si>
    <t>226AL24</t>
  </si>
  <si>
    <t xml:space="preserve">Maribel </t>
  </si>
  <si>
    <t>Vía Chat: Me resulta raro que una Ley llamada de Cambio Climático y Transición Energética no incluya aspectos normativos relacionados con adaptación y que no relacione mitigación y adaptación. Como ejemplos ¿Por qué bosques productivos de energía renovable y no bosques como reservas de captura de carbono, de mejora de calidad del aire, reservorio de biodiversidad? ¿Por qué cubiertas de edificios destinados a la producción de renovables y no a la contribución de infraestructura verde?
Si no se analiza en conjunto la mitigación y la adaptación las posibilidades de equivocarnos son grandes. La impresión es que estamos trabajando una ley que es más de transición energética que de cambio climático y quizá sería bueno darle la vuelta al título porque puede confundir o generar expectativas que no se cumplan respecto al cambio climático como problema complejo y transversal.</t>
  </si>
  <si>
    <t>P.Z. considera que la emergencia primera es mitigar, si no se mitiga, la necesidad de adaptación será aún mayor. Por esa razón y por el conocimiento sobre la vulnerabilidad y los impactos a futuro en los diferentes sistemas terrestres, hay un mayor impulso a la mitigación.
P.M. responde que el artículo 38 hace referencia a las alusiones que se han citado, los bosques como sumideros, pero es difícil poner una norma para decir cuántos bosques tiene que haber para captar cuánto carbono. Es de nuevo una cuestión de planificación. Navarra ha de tener una gestión forestal sostenible que permita el aprovechamiento ordenado de maderas y leñas, un mejor estado de los bosques, mejor estado sanitario, luchar contra las plagas, favorecer la captación de C. Esto está citado como objetivo, pero no se puede incluir con números y plazos concretos.</t>
  </si>
  <si>
    <t xml:space="preserve">Finalmente ¿por qué no hacer obligatorio el informe de perspectiva de cambio climático a toda legislación como la obligatoriedad del informe de perspectiva de género? para garantizar la consideración del cambio climático en todas las políticas. </t>
  </si>
  <si>
    <t xml:space="preserve">P.Z. señala que la Ley ya incorpora la necesidad de incorporar el CC de forma transversal a todas las políticas, de una forma declarativa en uno de los primeros artículos. </t>
  </si>
  <si>
    <t>226AL26</t>
  </si>
  <si>
    <t>Maribel</t>
  </si>
  <si>
    <t>226AL27</t>
  </si>
  <si>
    <t>Usuario 178</t>
  </si>
  <si>
    <t xml:space="preserve">Vía Chat pregunta si desde el punto de vista del ámbito local, no se considera a la Agenda21 o Agenda 2030 como una buena herramienta de sensibilización y de planificación sobre esta nueva normativa para la población local, ya que el contenido de esta norma es amplio y complejo. </t>
  </si>
  <si>
    <t xml:space="preserve">P.M. explica que las Agendas se citan en la exposición de motivos y están recogidas, también se contempla el Pacto de Alcaldías por el Clima. Son instrumentos de referencia, no es necesario incluirlas en el articulado de una ley con vocación de permanencia, porque son estrategias que pueden evolucionar. </t>
  </si>
  <si>
    <t>226AL29</t>
  </si>
  <si>
    <t xml:space="preserve">Vía Chat: ¿Podría la Ley incentivar la puesta en marcha de un Banco de Buenas Prácticas en Transición energética que sirva para recoger ejemplos que se desarrollen por las entidades locales y por el resto de administraciones públicas, como prácticas transferibles y de difusión, que animen y ayuden a la implantación de ideas? </t>
  </si>
  <si>
    <t xml:space="preserve">M.I duda si el Anteproyecto es el sitio donde se deben reflejar, pero valora que sería útil elaborar guías actualizables que se sometan a revisiones periódicas. Permitirían transmitir conocimiento de unas entidades a otras y lo toman como idea. Incluso podrían ser objeto de una jornada de difusión entre entidades locales de las que realiza su Servicio. </t>
  </si>
  <si>
    <t>Vía Chat: Para conocer la evolución del CC es imprescindible hacer un seguimiento diario de las partes por millón de CO2 en la atmósfera. Dicho indicador anticipa con una fiabilidad superior al 70% las alteraciones de la temperatura del planeta.
Vía chat como réplica a la respuesta: Tienes toda la razón, el CC es global y la medición debe ser global. Y efectivamente me refería a seguir dicho indicador.</t>
  </si>
  <si>
    <t xml:space="preserve">P.Z. no conoce que exista una red extensa de medición de CO2 a nivel local (como las redes de calidad del aire). La referencia suele ser la medición de Hawai, que da las pautas de crecimiento del CO2 terrestre. La medición local no tiene interés, porque el CO2 no está ligado a problemas de salud por calidad del aire. Pide que si se dispone de una información científica diferente, se les envíe. </t>
  </si>
  <si>
    <t>226AL30</t>
  </si>
  <si>
    <t xml:space="preserve">Exposición de motivos </t>
  </si>
  <si>
    <t>196SP1</t>
  </si>
  <si>
    <t>Imanol Ibero, EHNE Nafarroa</t>
  </si>
  <si>
    <t>SECTOR PRIMARIO</t>
  </si>
  <si>
    <t xml:space="preserve">En relación a los análisis presentados, pregunta si el cálculo de las emisiones de GEI en el sector primario considera el secuestro de Carbono. Por otro lado, cree que no pueden valorarse igual las explotaciones extensivas e intensivas en estos análisis. </t>
  </si>
  <si>
    <t>P.Z. explica que los cálculos se realizan en base a las reglas de contabilidad de emisiones de GEI del IPCC, que no tienen en cuenta el secuestro por producción de los cultivos. Está así reconocido y se tienen que adecuar a esta metodología. Está de acuerdo en que tiene sentido contemplar las distintas tipologías de explotaciones, dadas las ventajas de las extensivas, así lo reconoce la normativa y lo van a tener en cuenta, pero subraya que se aplica la metodología oficial reconocida de contabilidad de GEI. Con ésta, las explotaciones intensivas grandes que cuentan con sistemas de tratamiento de metano, obtienen una emisión por cabeza menor que muchas granjas más pequeñas. No quiere defender con ello este tipo de explotaciones sino llegar a la reducción con todos los medios disponibles.</t>
  </si>
  <si>
    <t>196SP2</t>
  </si>
  <si>
    <t>Iñaki Mendioroz, UAGN</t>
  </si>
  <si>
    <t xml:space="preserve">El enfoque es unidireccional, el Anteproyecto actúa en el sector agrario porque se ha identificado su peso en las emisiones GEI, pero no ha contemplado que hay sectores agrícolas con medidas mitigadoras, ni la gestión que hace el sector para captar carbono. </t>
  </si>
  <si>
    <t>P.Z. señala que cuando se enfoca al sector, se busca no sólo que apliquen tecnologías para reducir emisiones, sino que cambien las prácticas a otras con menos emisiones. En este sentido, será admisible que en vez de meter tecnología de reducción, se cambien las prácticas de manejo productivas hacia otras que reduzcan la huella de carbono, dentro de un plan de reducción.</t>
  </si>
  <si>
    <t>196SP5</t>
  </si>
  <si>
    <t>196SP8</t>
  </si>
  <si>
    <t xml:space="preserve">Alfredo Erviti, ALMAMEAT  SL </t>
  </si>
  <si>
    <t>Destaca que el Anteproyecto es muy potente y que tiene muchas implicaciones. Pregunta si se ha trabajado en la ficha económica de la Ley, destaca la importancia de tenerla, puesto que se necesitan inversiones, que a su vez generarán empleo y otras repercusiones económicas inducidas.</t>
  </si>
  <si>
    <t>P.M. responde que toda Ley ha de tener una memoria económica y que se está elaborando.
P.Z. menciona que para el anteproyecto de 2019 se hizo un estudio económico y un estudio de impacto sobre la repercu- sión en la economía. Concluía que el impacto económico era positivo, mejoraba el empleo y varios puntos del PIB.</t>
  </si>
  <si>
    <t>196SP9</t>
  </si>
  <si>
    <t>Cuestiona la necesidad de que haya dos organismos (oficina CC y Agencia TE). Plantea si no sería más racional centralizar el servicio en una entidad, porque detecta cierto solape. Destaca que hay ítems que coinciden en uno y en el otro.
Añade por chat tras la respuesta los solapes detectados: letra m) art 11 (ofiCC) es similar a m) art 12 (AgenciaTE)</t>
  </si>
  <si>
    <t>P.M. explica que se ha intentado evitar el solapamiento entre funciones de la Oficina y de la Agencia, pero puede haber algún gazapo y agradece que les envíe lo que ha detectado. Se ha intentado definir bien cada una de las organizaciones y además tienen personalidades distintas. La Agencia tiene una personalidad jurídica propia para una mayor agilidad administrativa y presupuestaria y la Oficina será una unidad administrativa propia del gobierno.
P.M. tras el chat, atribuye el solapamiento a un gazapo.</t>
  </si>
  <si>
    <t>196SP13</t>
  </si>
  <si>
    <t>Destaca que la parte introductoria de la ley es reveladora, se hace un diagnóstico claro de la situación. Destaca la importancia de adelantarnos a lo que va a pasar, ahora se están empezando a notar los cambios térmicos, pero esto supondrá que en poco tiempo en Navarra la vegetación cambie en todas las Zonas, van a desaparecer bosques y otros espacios naturales.
Esperaba que el Anteproyecto tuviera artículos específicos dirigidos a frenar la erosión o la capa fértil, y a conservar los humedales y la biodiversidad. Plantea la conveniencia de introducir medidas como plantaciones y no centrar tanto la ley en un tema concreto del CC que es la reducción de GEI. Concluye que no es una ley de Cambio Climático sino de Reducción de Emisiones de efecto invernadero.</t>
  </si>
  <si>
    <t>196SP14</t>
  </si>
  <si>
    <t>En el sector primario los tractores y maquinaria agrícola diésel tienen gran peso en las emisiones GEI, aunque la labor del sector primario es esencial por aportar la manutención. Propone estudiar alternativas de fuentes de energía fotovoltaica en movilidad agraria, y colaborar con el proyecto Utopus, por el cual se han interesado organismos como la NASA.
Vía chat y también de palabra en la siguiente ronda de intervenciones, se pone a disposición de la mesa para explicar con detalle los aspectos sustanciales del proyecto UTOPUS, si así lo desean. Como él desconoce el Departamento al que dirigirse, ve más más operativo que le contacte quien pueda estar interesado en reducir la emisión de la maquinaria agrícola.</t>
  </si>
  <si>
    <t>P.Z. invita a Amadeus a enviar información sobre el proyecto que se ha mencionado. También informa que las emisiones de GEI por diésel son el 10-15% de las emisiones totales del sector, por lo que no es un aspecto tan relevante como indica la aportación.</t>
  </si>
  <si>
    <t>Rubén Palacios, Dpto. de DRyMA</t>
  </si>
  <si>
    <t>196SP18</t>
  </si>
  <si>
    <t>En adaptación, el seguro agrario es una herramienta clave de gestión del riesgo. Hasta ahora la probabilidad de ocurrencia de catástrofes se ha basado en series históricas, pero éstas se han roto con el CC. Hay que investigar en proyecciones sobre el clima para corregir este instrumento y evitar la consecuencia en el incremento de primas que están teniendo las catástrofes inesperadas.</t>
  </si>
  <si>
    <t>P.Z. señala que la adaptación al CC, está en su inicio. Los interrogantes que abre el CC, requieren hacer estudios de investigación para conocer cuál va a ser el impacto en los sectores, y que permitan adelantarnos y tomar medidas con el seguro. Ante tanta incertidumbre sólo queda trabajar poco a poco.</t>
  </si>
  <si>
    <t>196SP19</t>
  </si>
  <si>
    <t xml:space="preserve">Considera que la transición ecológica tiene que ir de la mano de la transición económica y que ha de haber un modelo de agricultura detrás de los cambios. Reivindica la importancia de las pequeñas explotaciones con arraigo en el territorio y con gestión de recursos y residuos en su entorno. Las grandes explotaciones como la de Caparroso pueden ser ambientalmente más eficientes, pero tienen efecto negativo sobre las explotaciones arraigadas (copan el acceso a la tierra porque pueden pagar precios superiores y acaparan ayudas de la PAC). Señala que si no se considera el modelo, el capitalismo verde, nos llevará a otra crisis en una década. Para la transición económica, cree que está bien la compra pública, pero también hay que facilitar la recuperación de variedades locales, abrir espacios para la transformación y la venta local de proximidad y vetar el desarrollo urbano de grandes superfícies. </t>
  </si>
  <si>
    <t>P.Z. comenta que para explotaciones pequeñas también hay métodos organizativos entre explotaciones que permiten obtener reducciones relevantes de emisiones. Hay que avanzar en estudiar si las soluciones son viables y adecuadas.
P.M. aporta una reflexión sobre el Pacto Verde Europeo, que será obligatorio. El Pacto contempla 4 grandes estrategias interrelacionadas, sobre : 1) Clima 2)Economía circular 3) Biodiversidad y 4) De la granja a la mesa. Éstas van a dar lugar a directivas de obligado cumplimiento y a una transformación de la actividad económica en Europa, que incluye el ámbito agrario. En ese cambio de modelo hacia una Europa más verde y sostenible tiene que haber ayudas para todos los sectores, en el agrario la nueva PAC será un reflejo de ello.</t>
  </si>
  <si>
    <t>196SP21</t>
  </si>
  <si>
    <t>Considera como conclusión que el enfoque del
Anteproyecto debe recoger el valor de la
agricultura y la ganadería frente al CC para que se
puedan establecer acciones positivas en el sector.</t>
  </si>
  <si>
    <t>196SP24</t>
  </si>
  <si>
    <t>R.A. confirma que el procedimiento es adecuado.
P.M. especifica que el cáñamo industrial no es ilegal en
España (lo fue en el franquismo). Se cultiva en Andalucía y
Galicia hasta donde él conoce.</t>
  </si>
  <si>
    <t>Como respuesta a Jokin Larumbe (aportación 226AL21) refuerza lo dicho por Pablo Muñoz sobre el Pacto Verde Europeo remarcando la ambición del Pacto. </t>
  </si>
  <si>
    <t>196SP25</t>
  </si>
  <si>
    <t>P.M. insiste en la dificultad de poner objetivos en el ámbito de
la adaptación e invita a leer los artículos 46 a 49. Aquí figuran
de manera declarativa las tareas pendientes de la
administración en este ámbito.</t>
  </si>
  <si>
    <t>Propone que se recojan esas propuestas ambiciosas del PVE en el Anteproyecto, con cifras en la adaptación.</t>
  </si>
  <si>
    <t>196SP26</t>
  </si>
  <si>
    <t>Reflexiona en el marco del Pacto Verde Europeo
que los bosques tienen mucho que aportar. Valora
la ley como primer paso y da su apoyo al trabajo
que se está haciendo, cree que el sector forestal
está bien recogido. Remarca que la ley ha de ser
integral y dar respuesta a los temas importantes:
la afección del CC a las especies, en lo que es
importante la vigilancia y control de plagas; la
gestión forestal, no sólo las plantaciones; el
introducir ganado en el monte como prevención,
integrando a los ganaderos; y la biomasa.
La ley plantea crear un fondo verde con parte del
dinero del aprovechamiento de patrimonio
forestal, y espera que este importe se devuelva a
los montes. Le interesa que se considere que aparte del “quien contamina paga”, también se premie a quien descontamina (propietarios forestales, incluidos los municipios). A través de una gestión forestal sostenible ese recurso ha de volver al territorio, cubriendo entre otras cosas, la fijación de población rural.</t>
  </si>
  <si>
    <t>Le interesa que se considere que aparte del “quien contamina paga”, también se premie a quien descontamina (propietarios forestales, incluidos los municipios). A través de una gestión forestal sostenible ese recurso ha de volver al territorio, cubriendo entre otras cosas, la fijación de población rural.</t>
  </si>
  <si>
    <t xml:space="preserve">Cap IV: mitigación CC sector primario y residuos (Art 38 - 42) </t>
  </si>
  <si>
    <t>Cap V: Instrumentos mitigación CC (Art 43 - 45)</t>
  </si>
  <si>
    <t>236EM1</t>
  </si>
  <si>
    <t>EMPRESARIAL</t>
  </si>
  <si>
    <t xml:space="preserve">Reitera al igual que en las otras sesiones que el contenido del Título III (Adaptación al CC) resulta genérico. Ha realizado una aportación por escrito que ha enviado al Portal de Gobierno Abierto. Sin embargo, reconoce que quizás el contenido sobre adaptación no necesita más concreción siempre que el planteamiento sea claro. Identifica que el problema está en la palabra “adaptación”, ya que es confusa y conformista y no ayuda a aclarar los conceptos. La palabra mitigación también está mal utilizada, ya que no se mitiga el cambio climático, sino sus impactos. El contenido que la sociedad espera no es el de adaptarnos sino el de luchar contra las consecuencias del CC. Propone que el Título III se denomine Lucha contra las consecuencias del impacto climático. Cree que se entendería mejor la ley desde este punto de vista conceptual, que además responde más a la realidad del siglo XXI. </t>
  </si>
  <si>
    <t xml:space="preserve">P.M. da la razón a Jokin desde el punto de vista conceptual. Pero se llama “adaptación” a esa parte de las medidas porque es la palabra que se utiliza a escala planetaria, aunque no sea la adecuada. Por eso cree que hay que acoplarse al lenguaje que se utiliza de manera general para que hablemos todos de lo mismo. </t>
  </si>
  <si>
    <t>Eduardo Ryan, Empresa distribuidora de Iberdrola</t>
  </si>
  <si>
    <t>236EM3</t>
  </si>
  <si>
    <t xml:space="preserve">En el punto 50.3 plantea un posible error cuando se hace referencia a las empresas distribuidoras. La Ley 896/2017 que regula los clientes vulnerables atribuye el papel de interrumpir el suministro a las empresas comercializadoras. </t>
  </si>
  <si>
    <t xml:space="preserve">M.I. responde que en la práctica cuando se produce un impago, quien da la orden de corte es la comercializadora, pero físicamente quien hace el corte es la empresa distribuidora. Ese es el espíritu que se ha dado para que tengamos un marco, con el informe establecido en la ley. </t>
  </si>
  <si>
    <t xml:space="preserve">En relación a las nuevas figuras de Comunidades  energéticas pide concretar qué son y en qué legislación se basan. Se habla de que tienen un papel de distribución, que es una actividad regulada, y habría que ver su encaje en la legislación, para aplicarles los mismos deberes y obligaciones que al resto de distribuidoras. 
Por otro lado, echan en falta hablar del concepto de generación distribuida. 
</t>
  </si>
  <si>
    <t xml:space="preserve">M.I. explica que en la definición de las Comunidades se ha trasladado directamente dos Directivas europeas, a la espera de que se haga la trasposición a nivel del Estado. Creen que en el actual estado de emergencia climática es momento de integrarlo sin contravenir ninguna legislación. Además ya hay proyectos pioneros, comunidades que se están implantando, con entidades locales y ciudadanos que están adelantándose. 
Acepta la importancia de hablar de generación distribuida, plantea citarlo también en la parte preliminar, ya que contribuye a una explotación más correcta de las propias redes de distribución y a un adecuado dimensionamiento que permite el flujo de la energía de arriba abajo y de abajo a arriba, con la entrada de nuevos usuarios como las comunidades energéticas, consumidores, y ciudadanos que podrían pasar a respaldarla vertiendo en la propia red. 
</t>
  </si>
  <si>
    <t>236EM4</t>
  </si>
  <si>
    <t>236EM5</t>
  </si>
  <si>
    <t>Jesús Serrano, Empresa EDP</t>
  </si>
  <si>
    <t>Solicita coordinación con el marco estratégico nacional de energía y clima para garantizar la equidad y evitar requisitos muy diferentes entre territorios.</t>
  </si>
  <si>
    <t>236EM9</t>
  </si>
  <si>
    <t xml:space="preserve">En el art. 64.2 de sanciones, consideran que en el caso de instalaciones productoras de energía debe establecerse de forma expresa la necesaria solicitud de información previa, al menos a la Comisión Nacional del Mercado de la Competencia, al MITECO y al operador del sistema eléctrico español de red eléctrica, dada la importancia de este tipo de instalaciones en la seguridad del suministro, la competitividad y la sostenibilidad del sistema energético.  </t>
  </si>
  <si>
    <t>No se realizan comentarios al respecto.</t>
  </si>
  <si>
    <t>236EM10</t>
  </si>
  <si>
    <t xml:space="preserve">Es necesario aclarar las competencias que tiene la CF de Navarra, ya que carece de competencias para procedimientos de cierre cuando la potencia instalada sea mayor de 50MW, según la Ley del sector eléctrico 24/2003. </t>
  </si>
  <si>
    <t>M.I. señala que tienen claro que las competencias de la potencia superior a 50 MW no corresponden a Navarra, valorarán si está bien reflejado en el texto para que se interprete correctamente.</t>
  </si>
  <si>
    <t>Enrique Sanz, Smurfit Kappa Sangüesa</t>
  </si>
  <si>
    <t>236EM11</t>
  </si>
  <si>
    <t xml:space="preserve">En relación al art. 26, explica que su empresa tiene más de 4.000 m2 de cubiertas, pero es electrointensiva, por lo que es imposible cubrir el 30% del consumo con fotovoltaica. No entienden por qué sólo se habla de fotovoltaica cuando ellos cubren entre el 30-40% de su consumo con otras energías renovables como biomasa. Pide que se tenga en cuenta y que las industrias electrointensivas no se incluyan en este artículo. </t>
  </si>
  <si>
    <t xml:space="preserve">M.I. explica que el artículo prevé otras formas de cumplir la obligación del 30% con la fotovoltaica, como la participación en proyectos públicos. No obstante, estudiarán mejor los casos de empresas electrointensivas, especialmente el que se plantea, que cubre gran parte de su consumo con biomasa, para establecer matices. Invita a una aportación explicando el caso exacto para que lo tengan en cuenta. 
Ver también respuesta a la intervención 236EM20
</t>
  </si>
  <si>
    <t>236EM12</t>
  </si>
  <si>
    <t>Carmen Rodríguez, Iberdrola</t>
  </si>
  <si>
    <t xml:space="preserve">26.4 Propone modificar la redacción del artículo 26.4 considerando la obligatoriedad de uso de renovables en relación al consumo energético total, no solo al eléctrico (electricidad, gas natural y gasoil). Este concepto se recoge ya en el art. 58.2. apartado c).
El artículo ciñe el fomento del uso de energías renovables a la fotovoltaica de tejado. Cree que el fomento se debería orientar a la reducción de consumo de energías de mayor impacto ambiental. No se puede limitar la obligación del consumo de renovables sólo al autoconsumo fotovoltáico, es necesario tener en cuenta todas las energías renovables recogidas en el código técnico de edificación de 2019. Habría que fomentar mucho la bomba de calor por su eficiencia energética, especialmente en edificios para obtener el certificado C. 
</t>
  </si>
  <si>
    <t xml:space="preserve">M.I. confirma que efectivamente el artículo 26.4 contabiliza sólo el consumo energético eléctrico, no es un error, pero se estudiará si procede cambiarlo y que el cálculo sea sobre consumo energético total. Por su parte el art. 58.2 computa todo el consumo energético, está justificado por el papel ejemplarizante que se da a las administraciones públicas. 
El artículo 19 habla de las energías renovables en general, aunque no se citan algunas tecnologías, queda abierto a todas las tecnologías de energías renovables. El que haya tecnologías que tengan un artículo especial, no quiere decir que otras se desprecien, al contrario, tienen el mismo valor para contribuir a los objetivos planteados, por lo que aunque no esté especificado, están consideradas. 
</t>
  </si>
  <si>
    <t>236EM13</t>
  </si>
  <si>
    <t xml:space="preserve">En relación a la obligación del art. 59.2. de las administraciones públicas de disponer de puntos de recarga de uso general, ellos consideran 2 opciones de carga: 1) tener suficientes puntos para recargar toda la flota simultáneamente (puntos vinculados y de uso exclusivo a un vehículo), 2) tener puntos de carga rápidos que permitan recargar varios vehículos a lo largo de la jornada laboral. </t>
  </si>
  <si>
    <t>M.I. señala que el papel de las entidades locales puede ser doble según el Anteproyecto, en un principio se establece un mínimo, pero también se permite a los ayuntamientos promover otros proyectos como la generación de energía con la que pueden recargarse los puntos. Los límites de 1 punto por cada 10 vehículos eléctricos son mínimos, no se limita el desarrollo mayor. Recuerda que existen 2 convocatorias de ayudas este año para apoyar estas inversiones, siempre contemplando los límites mínimos.</t>
  </si>
  <si>
    <t>236EM16</t>
  </si>
  <si>
    <t>Jimena Ripa, Mtorres</t>
  </si>
  <si>
    <t>En relación al Fondo Climático, plantea dudas sobre el punto g) importe de las indemnizaciones de fauna por parques eólicos. Se establece el importe de acuerdo a un baremo vigente en cada momento y pregunta si se irá cambiando el listado de aves según la época, el listado de especies conflictivas o la variación faunística. Plantea que la penalización no se aplique solo a la energía eólica, sino que se traslade también a otro tipo de infraestructuras que también afectan a la fauna, como redes viarias, para ser más equitativo y que no suponga en la práctica una cuota negativa a las renovables.</t>
  </si>
  <si>
    <t xml:space="preserve">P.M. considera que la infraestructura a comparar con un promotor de parque eólico no es tanto una carretera sino la responsabilidad derivada de un tendido eléctrico. No es la misma responsabilidad que la de un conductor o conductora que atropella un animal. </t>
  </si>
  <si>
    <t>236EM17</t>
  </si>
  <si>
    <t xml:space="preserve">Se alegra de la disposición derogatoria 2ª y pregunta si se va a actualizar el plano de acogida de parques eólicos 2030, en base al segundo párrafo de la disposición derogatoria, una vez se derogue el contenido actual. </t>
  </si>
  <si>
    <t>M.I. menciona las características del mapa de acogida, con cuadrículas de 150x150 m2, que llevó un esfuerzo importante realizar. Actualizar el plano supone un esfuerzo muy grande, pero reconoce que sería bueno. En principio no se prevé hacer la revisión inmediata (está vinculado a un plan con sólo 2 años en marcha), pero lo anotan como tarea para más adelante.</t>
  </si>
  <si>
    <t>236EM19</t>
  </si>
  <si>
    <t>Montse Guerrero, AIN</t>
  </si>
  <si>
    <t xml:space="preserve">Vía chat porque tiene problemas con el micrófono: Desde la Enterprise Europe Network echan en falta el papel de las PYMES. Propone plantear un papel voluntario en el cumplimiento de objetivos que se especifican para las medianas y grandes empresas, a través de compromisos voluntarios y con incentivos fiscales u otro tipo, para activar su rol. </t>
  </si>
  <si>
    <t xml:space="preserve">I.G. reconoce que este anteproyecto no menciona las PYMES, va más enfocado a las grandes y medianas consumidoras.  Se agradece la aportación y se considera oportuno introducir incentivos con herramientas adicionales para fomentar la voluntariedad en seguir los esquemas que se plantean para las grandes. Hay algunas medidas en otras leyes que ya tienen esta filosofía de incentivo, quizá se puede revisar la redacción de ésta para hacer esta mención.
Se podría buscar una redacción para que se haga una referencia en el título general, en la exposición de motivos, diciendo que las pymes están llamadas a sumarse a estos planteamientos, y para ello la administración irá incorporando incentivos. 
</t>
  </si>
  <si>
    <t xml:space="preserve">En relación al artículo 26 de instalaciones fotovoltaicas y a la aportación nº 5, muestra su desacuerdo en considerar el 30% de la totalidad del consumo energético, lo ve descompensado. La industria tiene consumos muy elevados, y esto supondría plantas excesivamente grandes, incapaces de poner en una cubierta y con unos índices de venta excedentaria muy importantes. Señala también la disparidad de tipos de plantas, y aunque la normativa establece facilidades para plantas sin excedentes, en plantas con consumos elevados, superiores a 100 kw, las necesidades y requisitos de interconexión de estas plantas con la red eléctrica conllevaría inversiones más importantes en la conexión con la red que en la generación de energía. </t>
  </si>
  <si>
    <t>Joaquín Erice, AIN</t>
  </si>
  <si>
    <t>236EM21</t>
  </si>
  <si>
    <t xml:space="preserve">M.I. lee el artículo 26.4 para aclarar esta aportación y la nº 4. Señala que lo que hay que hacer cuando se dice “cubrir como mínimo el 30% de su demanda de electricidad” es primero un balance anual de consumo, y luego tener claro que no tiene que ser en régimen de autoconsumo, sino el 30% equivalente de consumo. Puede ser que se produzca energía que se almacene o se viertan a la red, esto se contabilizaría en este 30%. 
Entiende que la intervención sobre la interconexión eléctrica era porque se entendía que el régimen tenía que ser de autoconsumo con régimen de vertido. 
P.M. completa la respuesta concluyendo que hace falta mejorar la redacción del art. 26.4; especificando “el equivalente de la demanda de electricidad”, para que no se interprete que se refiere al autoconsumo. En cualquier caso en empresas electrointensivas, la disponibilidad de cubiertas o fachadas puede que no permitan alcanzar el 30% del equivalente, por eso está contemplada “siempre que la disponibilidad de cubiertas o fachadas lo permitan”.
I.G. incide en que van a valorar una formulación mejor, pensando en cómo ayudar a tener mejores costes de energía a las empresas electrointensivas, que tienen que competir a nivel global. En este sentido se tendrán en cuenta todas las acciones de las empresas para mejorar la eficiencia energética o introducir energías renovables. No hay interés en que sea sólo fotovoltaica si tienen otro balance energético con indicadores buenos. 
M.I. confirma y añade que el apartado 26.5 da otras alternativas de producción de energías renovables a través de la Agencia energética. No obstante, ve un matiz interesante en base al cual encontrar una solución de mejora, considerando las empresas que tengan cogeneración o producción eléctrica con biomasa, u otras fuentes de energías renovable. La ley puede pedir un análisis de la situación previa para cumplir las equivalencias. 
</t>
  </si>
  <si>
    <t>236EM22</t>
  </si>
  <si>
    <t xml:space="preserve">Le gustaría recalcar el tema de los vulnerables. La ley estatal 897/2017 da la responsabilidad de cortar concretamente a 5 comercializadoras de último recurso (no a todas) y las distribuidoras ejecutan, pero no conocen ni el proceso que se sigue ni muchos datos de los clientes, porque hay separación jurídica entre comercializadoras y distribuidoras. Insiste en que no se puede responsabilizar a las distribuidoras por el corte de suministro, supone regular en contra de la ley estatal y puede ocasionar problemas y consecuencias negativas. </t>
  </si>
  <si>
    <t>M.I. indica que conocen el tema de las comercializadoras de último recurso y que quizás en el anteproyecto no está correctamente expresado. Igual se debe afinar más en poner el papel de la comercializadora para que se tenga completa trazabilidad de las personas en pobreza energética, de manera que comercializadoras de todo tipo no puedan propiciar el corte por pobreza, sabiendo que la distribuidora hace el corte material del suministro. Resalta que en breve se podrá mejorar la sintonía porque se va a transmitir a Navarra el control de bonos sociales, térmicos y eléctricos, con lo que se tendrá un seguimiento más cercano de las situaciones de pobreza energética y trabajar con los ayuntamientos y los servicios sociales para detectarlo cuanto antes, para que no se produzca el corte tras el primer aviso y se pueda afrontar. Toma nota para concretar el papel de cada agente.</t>
  </si>
  <si>
    <t>Está de acuerdo con la ambición de la neutralidad para 2050, pero le llama la atención que en KLINA hay un objetivo para 2030 de reducción de emisiones de generación de electricidad en un 99% (página 39). La situación actual de la tecnología no hace prever que en 2030 se pueda prescindir de fuentes no renovables, entiende que trasladar este hito a 2050 es más realista. De momento hay incertidumbre en cómo se va a producir energía cuando no haya viento o sol. Con todas las hipótesis realistas parece más factible fijarlo para el 2050.</t>
  </si>
  <si>
    <t>236EM23</t>
  </si>
  <si>
    <t>Jesús Serrano, empresa EDP</t>
  </si>
  <si>
    <t xml:space="preserve">P.Z. puntualiza sobre el objetivo a 2030 que establece KLINA para la reducción de las emisiones de la generación eléctrica. El objetivo está referido a las emisiones totales directas, es decir a las que corresponden al consumo de la electricidad propia de Navarra, no a las emisiones correspondientes a la electricidad que se exporta. Navarra exporta una parte importante porque la producción excede al consumo propio. 
Por otro lado, cree que el objetivo es alcanzable, el Plan nacional de energía y clima contempla para el Estado un objetivo del 74% y Navarra podrá alcanzar este objetivo mayor de KLINa, dado el avance actual en el peso de energías renovables. 
</t>
  </si>
  <si>
    <t xml:space="preserve">Alfredo </t>
  </si>
  <si>
    <t>Vía Chat: En el Art 26.4 entiendo que el cumplimiento del 30 % del punto a) queda condicionado a la capacidad de cubiertas, si mi superficie de cubiertas da para 10 %, ¿será eso lo que sea obligatorio instalar?</t>
  </si>
  <si>
    <t xml:space="preserve">M.I. responde que en caso de insuficiencia de superficie se pasaría al contenido del art. 26.5, que contempla alcanzar el 30% participando en proyectos sustitutivos públicos o de la Agencia de Transición. En el ejemplo se cubriría el 10% con fotovoltaica de las cubiertas propias y el 20% restantes con proyectos sustitutivos. Esto abre mucho el abanico dentro del marco de las comunidades energéticas locales a una producción conjunta, en la cual se reducen mucho los costes energéticos.
P.M. apunta que el desarrollo de la energía solar no tiene que ir a costa de la ocupación de superficies de cultivo de regadío o de secano. Tampoco de los terrenos marginales y esteparios, que son refugio de fauna y flora de alto valor. Por eso ponen los ojos en los tejados de edificios e industrias, para que no suponga la merma de otras superficies. Este es el espíritu del artículo 26.
</t>
  </si>
  <si>
    <t>236EM25</t>
  </si>
  <si>
    <t>276MAIL1</t>
  </si>
  <si>
    <t>Yolanda Tofiño</t>
  </si>
  <si>
    <t>Mensaje enviado al Presidente del Gobierno Español: Buenos días, ante el reto de crear industria y empleo en el país, es urgente crear una nueva industria del reciclaje, que debe ser localizada en el país, dado que está prohibido exportar basura. El modelo podría ser el implantado hace años en los desguaces de vehículos. Y estaría en línea de los objetivos de transición ecológica. En los programas de TV2 El escarabajo verde, se dijo que no existe en España ninguna industria que recicle los tetrabrik. En la Noche Temática salen los vertederos del mundo, dónde niños y adolescentes queman residuos para obtener los metales, intoxicando su salud brutalmente y contaminando su país. Debemos crear empleo y la basura nos inunda, literalmente, recordemos que ahora mismo tenemos todavía dos muertos enterrados en un vertedero en el País Vasco por la mala gestión de la empresa y por desoír los reiterados avisos de peligro de uno de esos trabajadores sepultados.
Por favor, explore en la Conferencia de Presidentes: cómo está de desarrollado el sector en cada territorio, qué posibilidades de inversión se pueden estimular, pública y privada, en cada territorio. Usen si se puede parte de los fondos que vendrán de Europa para crear industrias y empleos en este sector tan necesario para no cargarnos el planeta y la vida de otros. Y recordemos, otro gran trabajo pendiente, anterior al AVE, es que todos los pueblos de España tengan depuradora, motivo por el creo que estamos pagando sanciones a la UE. Por último, recordarles que el Ministerio de Industria tiene pendiente legislar para trasponer la Directiva Europea que obligaría a instalar repartidores de costes en las calefacciones comunitarias. Creo que por ese motivo España también está pagando o va a tener que pagar sanción. Esta
modernización de los sistemas de calefacción comunitarios, también crea empleo. Un saludo, y suerte, Presidente</t>
  </si>
  <si>
    <t>276MAIL4</t>
  </si>
  <si>
    <t xml:space="preserve">Añadir capítulo en el titulo: CAPÍTULO I: MITIGACIÓN DEL IMPACTO DEL CAMBIO CLIMÁTICO EN EL MEDIO NO URBANO </t>
  </si>
  <si>
    <t>276MAIL5</t>
  </si>
  <si>
    <t>276MAIL6</t>
  </si>
  <si>
    <t xml:space="preserve">Añadir capítulo en el titulo: CAPÍTULO II: ADAPTACIÓN O MITIGACIÓN DEL IMPACTO DEL CAMBIO CLIMÁTICO EN EL MEDIO URBANO </t>
  </si>
  <si>
    <t>276MAIL7</t>
  </si>
  <si>
    <t>276MAIL8</t>
  </si>
  <si>
    <t>276MAIL9</t>
  </si>
  <si>
    <t>276MAIL10</t>
  </si>
  <si>
    <t>Añadir capítulo en el título: CAPÍTULO III: MITIGACIÓN DEL IMPACTO GENERADO POR ENFERMEDADES EMERGENTES O RE-EMERGENES CON MOTIVO DEL CAMBIO CLIMÁTICO.</t>
  </si>
  <si>
    <t>276MAIL11</t>
  </si>
  <si>
    <t>276MAIL12</t>
  </si>
  <si>
    <t>276MAIL13</t>
  </si>
  <si>
    <t>276MAIL15</t>
  </si>
  <si>
    <t>276MAIL14</t>
  </si>
  <si>
    <t>Previamente indica que en estas sesiones está resumiendo su aportación y que las completará
con aportaciones en Gobierno Abierto. Expone las virtudes del cáñamo, cuyo tallo se utiliza como materiales de construcción y en la industria como sustituto del plástico. Su problema es la estigmatización de su cultivo y su persecución. Anima al GN a permitir y fomentar su cultivo, aplicando controles aleatorios que se realizan en otros países.</t>
  </si>
  <si>
    <t>276MAIL16</t>
  </si>
  <si>
    <t>Necesaria coordinación con el Marco Estratégico Nacional de Energía y Clima: Como el propio Anteproyecto establece, el marco de la política energética y climática está determinado por la Unión Europea (UE), que, a su vez, se encuentra condicionada por un contexto global en el que destaca el Acuerdo de París.
En este marco, un aspecto de crucial importancia que no se debe perder de vista es que la necesaria transición energética se efectúe de una forma coordinada, ya no sólo con el Estado español sino también con los países de nuestro entorno, manteniendo o mejorando la competitividad de la economía nacional y autonómica respecto a nuestros socios de la UE.
El pasado 1 de abril finalizó el trámite de audiencia e información públicas para presentar observaciones al Marco Estratégico de Energía y Clima1, elaborado por el Gobierno central y compuesto por un anteproyecto de Ley de Cambio Climático y Transición Energética, un Plan Nacional Integrado de Energía y Clima (PNIEC) 2021-2030, y una Estrategia de Transición Justa, con el que se pretende establecer un marco estratégico estable y certero a medio y largo plazo para la descarbonización de la economía nacional.
Es indudable que este Marco nacional afectará profundamente a todas las comunidades autónomas, incluida la Comunidad Foral de Navarra, por lo que resulta fundamental la coordinación y cooperación entre las diferentes administraciones.
En este sentido, sería conveniente esperar a la aprobación de cada uno de los documentos que componen el Marco Estratégico Nacional de Energía y Clima para, posteriormente, proceder a abrir un nuevo trámite de audiencia e información públicas respecto al presente Anteproyecto de Ley Foral de Cambio climático y transición de modelo energético.</t>
  </si>
  <si>
    <t>296GA2</t>
  </si>
  <si>
    <t>296GA3</t>
  </si>
  <si>
    <t>Artículo 26.4 Considerar superficies independientes al contabilizar umbrales.  Energía solar fotovoltaica. Proponemos que la redacción del apartado sea clarificada con el fin de explicitar que los umbrales de cubierta establecidos (4.000 y 2.000m2) son de aplicación a cada edificio individualmente considerado, y no a la sumatoria de las superficies de las cubiertas que conforman dos o más edificios que pueden estar en un mismo emplazamiento.</t>
  </si>
  <si>
    <t xml:space="preserve">Artículo 49.- No propone cambios
</t>
  </si>
  <si>
    <t>Artículo 51.- Mantener el redactado pero en un capítulo específico</t>
  </si>
  <si>
    <t xml:space="preserve">Introducir en el punto b.- Creación de una Mesa de Vectores
En coordinación con las autoridades sanitarias, se creará una mesa de vectores respecto a aquellas especies que, por la aparición de patógenos, puedan convertirse en vectores de enfermedad, con el fin de realizar un seguimiento específico de las mismas y prever las medidas necesarias para evitar o reducir  este impacto. En caso de ser especies exóticas, en concordancia con la legislación que se realice sobre la materia, se realizará un monitoreo de la situación de las mismas y se arbitrarán las medidas necesarias para su reducción y, si fuera posible, su eliminación. 
</t>
  </si>
  <si>
    <t xml:space="preserve">Los temas que hacen referencia a la biodiversidad, en general, (arts 47 a 54 groso modo, que el Director consideraba que iban a ser objeto de trabajo más planificado), están bajo un epígrafe llamado de “Adaptación”. Esto genera suspicacias, pues sugiere un concepto más conformista y no es fácil de entender. Así la sensación final es que se trabaja en cuestión de energía (o reducción de GEIs), pero de todo lo demás queda muy superficial y perjudica a la sensación del conjunto. Propone esforzarse más en dar un mensaje más positivo y activo de lo que se da. …Cuando por ejemplo se habla de adaptación habría que entenderse  “una adaptación más activa”. </t>
  </si>
  <si>
    <t xml:space="preserve">Reflexión 1: “Mitigación”:  Propone cambiar el Título II por REDUCCIÓN DE APORTES DE GEI Y NUEVO MODELO ENERGÉTICO. 
Re-redactar los capítulos 3 y 4 (el 65 no hace falta porque la palabra mitigación está mejor encajada), del Título II sustituyendo la palabra mitigación por •mitigación del incremento, o simplemente, (mucho mejor) reducción de emisiones de GEI. </t>
  </si>
  <si>
    <t xml:space="preserve">Reflexión 2 “Adaptación”:  Renombrar el título III (artículos 46 a 51), “MEDIDAS DE MITIGACIÓN EN LO POSIBLE DE CONSECUENCIAS DEL CAMBIO CLIMÁTICO”.  Re-redactar toda la parte del Título III en el sentido siguiente: ( aportaciones de la 276MAIL4 - 276MAIL12). Así en la primera parte, la de la reducción de GEI quedarán claros y detallados, (REDUCCIÓN DE GEI) y en la segunda se abordan las consecuencias marcando una filosofía que debe ser más combativa sobre la que todas las planificaciones posteriores, tal y como señalaba Pablo, tendrán mucho más sentido y encaje. 
</t>
  </si>
  <si>
    <t xml:space="preserve">Propone una redacción más completa, que transmita una filosofía clara para que cuando se hagan el resto de las planificaciones ya se haga en virtud a unos conceptos que deben de estar aquí firmemente asentados. Señala que la ley trasmite una sensación general de resignación en algunos aspectos, que hay que evitar. Pone ejemplos (ver aportación)
</t>
  </si>
  <si>
    <t>Como paso previo a cierre de actividad, solicitud de información a organismos competentes en materia energética. 
Artículo 64.2.- Sanciones. Se prevé sin más la posibilidad de “cierre de la actividad o la instalación productora de energía o de emisiones de gases de efecto invernadero” en principio, parece poco respetuosa con el principio de proporcionalidad recogido en el artículo 29 de la Ley 40/2015, de 1 de octubre, de Régimen Jurídico del Sector Público.En el caso de instalaciones productoras de energía, consideramos que debe establecerse de forma expresa la necesaria solicitud de informe previo –al menos– a la Comisión Nacional de los Mercados y la Competencia, al Ministerio para la Transición Ecológica y al Operador del Sistema eléctrico español (Red Eléctrica), dada la importancia de este tipo de instalaciones para la seguridad de suministro y la competitividad y sostenibilidad del sistema energético.</t>
  </si>
  <si>
    <t>296GA6</t>
  </si>
  <si>
    <t>Explicitar que la disposición aplica sólo a centrales de menos de 50 MW. Disposición transitoria segunda.- Transición, cierre o sustitución de las centrales térmicas existentes en Navarra. Consideramos que resulta necesario modificar la redacción de la Disposición en el sentido de explicitar que la Comunidad Foral de Navarra carece de competencias respecto a los procedimientos de cierre de instalaciones de producción de energía eléctrica cuando su potencia instalada sea superior a 50 MW, de conformidad con el artículo 3.13.a) de la Ley 24/2013, de 26 de diciembre, del Sector Eléctrico.</t>
  </si>
  <si>
    <t>296GA7</t>
  </si>
  <si>
    <t>Asociación Nacional de productores de energía fotovoltaica</t>
  </si>
  <si>
    <t>296GA8</t>
  </si>
  <si>
    <t xml:space="preserve">Añadir en el preámbulo: 
La reciente Directiva (UE) 2019/944 del Parlamento Europeo y del Consejo, de 5 de junio de 2019, sobre normas comunes para el mercado interior de la electricidad y por la que se modifica la Directiva 2012/27/UE pone a los ciudadanos activos como principales sujetos protagonistas de la energía, identificando con claridad las externalidades positivas de la generación distribuida y de beneficio social por parte de los ciudadanos. La  defensa de la generación eléctrica por parte de los pequeños operadores ha sido siempre una seña de identidad de esta Comunidad Foral, que se ha venido preocupando de dar amparo a todos los pequeños productores, que bien fuese desde una perspectiva individual, como desde una perspectiva colectivizada, apostaron en el territorio de la comunidad Foral por la generación con fuentes renovables. Por los importantes beneficios sociales y ambientales que dicha defensa ha producido, entendemos necesario avanzar en esta norma por ese mismo camino de amparo y seguridad a las plantas de dichos operadores, como medida alineada con el espíritu de transición energética justa.
</t>
  </si>
  <si>
    <t>296GA9</t>
  </si>
  <si>
    <t>IBI en Navarra a las FOTOVOLTAICAS. Presentamos esta aportación porque consideramos necesario, la revision de estos costes en energías limpias como es la Fotovoltaica. Sobre el tema del catastro, la situacion es la siguiente, en Navarra el tipo que se aplica al bien es más bajo que el resto del estado (0,2X% frente a 0,6X%), el valor catastral de Navarra es entre 10 y 12 veces más alto, que el resto del estado.De hecho los valores catastrales están al 80% por ciento de su valor real en seguidores y por encima de valor real en tejados. Esto es para instalaciones hechas en el 2006-2008 con costes de inversión en el rango de 6 a 9 €/Wp. Luego esta qué valor van a aplicar a nuevas instalaciones que ahora tienen costes de inversión en el rango de 0,7 a 1,1 €/Wp. Si siguieran con los mismos baremos sería ruinoso, al estar por encima del coste real. Tambien de debe tener en cuenta, lo siguiente: las instalaciones de fotovoltaica a diferencia de una casa o un terreno, se devalúa un 4% al año, y a los 25-30 años se tendria que desmantelar, si no se modifica la actual legislación, no procede que paguemos cuota constante durante toda la vida útil.Se puede aportar la comparación de cada una de las Comunidades Autónomas para que lo puedan comprobar.</t>
  </si>
  <si>
    <t>296GA10</t>
  </si>
  <si>
    <t>Inclusión de la Economía Circular como otro principio rector: Motivo I, 3r y 4º párrafo. Añadir lo que está en mayúsculas entrecomilladoPor ello, ha de asumirse el compromiso de trabajar para paliar sus efectos y preparar la transición hacia un nuevo modelo energético, basado en una economía baja en carbono, que sea capaz de aprovechar los recursos disponibles con mayor eficiencia, y que plantee la sustitución progresiva de las energías fósiles - causantes de emisiones GEI- por las renovables, “PROMOVIENDO A SU VEZ LA “ECONOMÍA CIRCULAR” COMO OTRO PRINCIPIO RECTOR”.En este contexto se encuadran por una parte las políticas de mitigación, que persiguen reducir las emisiones de GEI “Y EL CONSUMO DE RECURSOS FINITOS”, y aumentar la capacidad de sumidero de CO2, y por otra parte, las políticas de adaptación, que persiguen reducir los riesgos que origina el Cambio Climático para el medio ambiente y los sistemas sociales como la economía, la salud, las infraestructuras y equipamientos</t>
  </si>
  <si>
    <t>296GA11</t>
  </si>
  <si>
    <t>296GA12</t>
  </si>
  <si>
    <t>296GA13</t>
  </si>
  <si>
    <t xml:space="preserve">
Descarbonización parque edificado. Motivo VI, parrafo 6. Añadir lo que está en mayúsculas entrecomilladoEl TÍTULO II MITIGACIÓN DEL CAMBIO CLIMÁTICO Y NUEVO MODELO ENERGÉTICO, es clave para alcanzar los objetivos de reducción de emisiones GEI. Se establecen medidas de impulso de las energías renovables, identificando las inversiones de interés foral, las obligaciones de las distribuidoras energéticas, el marco de actuación de la energía eólica, de la descarbonización de la generación eléctrica, el uso de energías renovables, así como de la energía solar fotovoltaica, “LA DESCARBONIZACIÓN DEL PARQUE INMOBILIARIO (NUEVO Y EXISTENTE) A TRAVÉS DEL FOMENTO DE LA EFICIENCIA ENERGÉTICA EN LA EDIFICACIÓN, Y EL USO DE MATERIALES SOSTENIBLES QUE FOMENTEN LA CIRCULARIDAD Y EL NO AGOTAMIENTO DE RECURSOS NATURALES GENERANDO ASÍ UN BAJO IMPACTO AMBIENTAL A LO LARGO DE TODO SU CLICLO DE VIDA.”</t>
  </si>
  <si>
    <t xml:space="preserve">
Fomento Economía Circular. Motivo V, 2º párrafo. Añadir lo que está en mayúsculas entrecomilladoLa ciudadanía, empresas y entidades, en su calidad de productores o consumidores están obligados a contribuir a la reducción de las emisiones de gases de efecto invernadero en el marco de los compromisos internacionales y de los instrumentos previstos en esta ley foral, bien sea a través de la búsqueda de la mayor eficiencia en el uso energético bien sea por el cambio hacia el consumo de energías renovables, “BIEN SEA POR EL FOMENTO DE LA ECONOMÍA CIRCULAR”.Motivo V, último párrafo. Añadir lo que está en mayúsculas entrecomilladoConsiderando el potencial de reducción de consumo energético y de "REDUCCIÓN DE" emisiones energéticas de los diferentes sectores y actividades que se llevan a cabo en territorio de Navarra, esta ley foral establece obligaciones para promover la generación de energía renovable minimizando el impacto ambiental, optimizando los emplazamientos actuales de las instalaciones de generación, aprovechando las superficies urbanizadas e impulsando la implicación de la ciudadanía, instituciones y agentes locales mediante herramientas cooperativas como el autoconsumo compartido y los proyectos energéticos que se realicen a nivel municipal y/o comarcal a través del desarrollo de comunidades energéticas ya que estos proyectos aportan beneficios sociales, económicos y medioambientales. "A SU VEZ, ESTA LEY TAMBIÉN ESTABLECE OBLIGACIONES SOBRE ACCIONES QUE FOMENTEN LA EFICIENCIA ENERGÉTICA EN CUALQUIERA DE SUS ÁMBITOS DE APLICACIÓN Y SIEMPRE CON LA PREMISA DE LA MEJOR ENERGÍA ES LA QUE NO SE CONSUME”</t>
  </si>
  <si>
    <t>296GA14</t>
  </si>
  <si>
    <t xml:space="preserve">
Uso racional y solidario de los recursos. Artículo 1.- Objeto y finalidad. Añadir lo que está en mayúsculas entrecomillado1. La presente ley foral tiene por objeto establecer un marco normativo, institucional e instrumental para concretar en la Comunidad Foral de Navarra su aportación al compromiso internacional con la sostenibilidad y la lucha frente al cambio climático, con base el Acuerdo de París y la Agenda 2030 de Naciones Unidas, facilitando la transición hacia un nuevo modelo socioeconómico y energético con una economía baja en carbono basado en la eficiencia y en las energías renovables “DE MODO QUE SE GARANTICE EL USO RACIONAL Y SOLIDARIO DE NUESTROS RECURSOS”, y adaptado a los efectos climáticos</t>
  </si>
  <si>
    <t>296GA15</t>
  </si>
  <si>
    <t>Descarbonización parque inmobiliario existente // Economía Circular. Artículo 11. Agencia de Transición Energética de Navarra, ATENA. Apartado 3, punto b. Añadir lo que está en mayúsculas entrecomilladoEl fomento de las energías renovables, el ahorro, “LA DESCARBONIZACIÓN DEL PARQUE INMOBILIARIO EXISTENTE”, la eficiencia energética y la gestión inteligente de la energía y "LA ECONOMIA CIRCULAR"</t>
  </si>
  <si>
    <t>Fiscalidad verde. Artículo 14.- Fondo Climático de Navarra. Añadir al texto ya existente entre los orígenes de recursos para el FCNLos recursos, además de los existentes, procederán también de la implantación de una fiscalidad verde, para lo que deben desarrollarse políticas que premien las acciones que repercutan en la reducción de emisiones (como carácter general), y penalicen según el criterio de “el que contamina paga”.</t>
  </si>
  <si>
    <t>296GA16</t>
  </si>
  <si>
    <t>296GA17</t>
  </si>
  <si>
    <t>FORMACIÓN ESPECÍFICA REHABILITACIÓN EDIFICIOS. Artículo 17.- Educación sobre cambio climático y transición energética. Añadir lo que está en mayúsculas entrecomillado4.- Los Departamentos con competencias en materia de medio ambiente y energía editarán guías y realizará campañas de información, comunicación y formación para la promoción de la eficiencia energética y el impulso de hábitos de vida respetuosos con el clima dirigida a todos los sectores de población. “ENTRE ELLLOS, SE PROCEDERÁ CON LA INTEGRACIÓN DE LOS REQUISITOS DE COMPETENCIAS PROFESIONALES BASADOS EN LOS CERTIFICADOS DE PROFESIONALIDAD DENTRO DEL CÓDIGO TÉCNICO DE LA EDIFICACIÓN A FIN DE GARANTIZAR LA CALIDAD REQUERIDA EN LOS PROCESOS DE REHABILITACIÓN”.</t>
  </si>
  <si>
    <t>296GA19</t>
  </si>
  <si>
    <t>Criterios Pobreza Energética. Artículo 50.- Pobreza energética. Anadir 2 puntos adicionales1. Proponer mecanismos y acciones concretas para prever y eliminar las situaciones de pobreza energética, incluyendo tareas de definición y caracterización de la pobreza energética, análisis de la situación actual y valoración de las políticas existentes para combatirla, así como la elaboración de programas y recomendaciones para permitir el establecimiento de nuevos mecanismos y mejorar los ya existentes. En la caracterización de la pobreza energética deben considerarse tanto aquellos afectados por no poder satisafacer los consumos debido a su sitación económica como aquellos casos conocidos como de gasto negético desproporcionado a causa de las deficiencias constructivas.
2. Proponer otras medidas de carácter estructural para prever y eliminar las situaciones de pobreza energética, en colaboración con las administraciones locales y el tercer sector, como las asociadas a la implantación de soluciones de ahorro, eficiencia energética o mejora del parque edificado, y de aprovechamiento de las energías renovables en las viviendas con familias en situación de pobreza energética o que pueden caer en esta situación debido a sus bajos recursos económicos.</t>
  </si>
  <si>
    <t>296GA20</t>
  </si>
  <si>
    <t>Fomento economía circular. Artículo adicional.- Fomento de la Economía CircularConsideraciones previas:No hemos sabido encontrar este tema en el apartado de mitigación y/o adaptación, extremamente crucial en estos momentos de lucha activa frente al cambio climáticoPropuesta de articuladoLa economía circular persigue una fuerte eficiencia en el uso de los recursos materiales y energéticos (Productividad de los recursos) e integra una producción cada vez más limpia en un sistema productivo cada vez más amplio.
El departamento competente en materia de energía, en colaboración con los organismos del Gobierno Foral competentes en materia de recursos y residuos, debe promover los principios de la economía circular, como elemento facilitador de la reducción de las emisiones de gases de efecto invernadero.
Igualmente, las administraciones públicas navarras han de llevar a cabo estrategias para la implantación de la economía circular asociada a la energía
Esta implantación de la economía circular se debe hacer también prestando especial atención a las tecnologías basadas fundamentalmente en las energías y en el ahorro y la eficiencia energética, así como las tecnologías de valorización energética de los residuos, mientras no se desarrollen alternativas a su tratamiento carbònicamente neutras.</t>
  </si>
  <si>
    <t>296GA21</t>
  </si>
  <si>
    <t>Exigencias de comportamiento energético para auditorías, no comportamiento en emisisones. 
Artículo 57.- Auditorías energéticas en las Administraciones Públicas.Consideración previa: Con carácter general, las tomas de decisión deberían ser siempre en base al certificado energético en términos de energía. Proponemos que el artículo quede como sigue: 1. Las administraciones públicas de la Comunidad Foral de Navarra y sus organismos públicos deberán presentar al Departamento con competencia en materia de energía, auditorías energéticas con la periodicidad y en la forma que éste determine de los siguientes bienes: a) Edificios con una instalación de potencia térmica superior a 400kW cuyo certificado energético sea inferior a “C” en términos de energía . Las auditorías deberán presentarlas en un plazo máximo de dos años. b) Edificios con una instalación de potencia térmica superior a 400kW cuyo certificado energético sea inferior a “B” en términos de energía . Las auditorías deberán presentarlas en un plazo máximo de cuatro años.</t>
  </si>
  <si>
    <t>296GA22</t>
  </si>
  <si>
    <t>Mejora de criterios de actuación y toma de decisión (Administración ejemplarizante)
Artículo 58.- Plan de actuación energética para la reducción de la dependencia de combustibles fósiles. Proponemos los adicionales que aparecen en mayúsculas y entrecomillados.Punto 2. Dichos planes incorporarán: a) El conjunto de edificios, parque móvil y alumbrado público para la determinación de la reducción del consumo energético.
b) Un objetivo para los edificios e infraestructuras de las que sean titulares, de reducción de consumo energético del 40% (INCREMENTO RESPECTO DEL 25% INICIAL) en el horizonte 2027 respecto del año de aprobación de la presente ley foral, o bien una certificación energética con una calificación A (en términos de energía) en todos sus edificios o bien una auditoría favorable, que justifique razonadamente la imposibilidad de alcanzar unos ratios de consumo energético inferiores a los establecidos para la calificación A en su correspondiente tipología. No obstante lo anterior, y con el fin de conseguir la descarbonización del parque edificado con anterioridad al 2050, "Y RECONOCIÉNDOSE EL PAPEL MOTOR Y EJEMPLARIZANTE DE LA ADMÓN PÚBLICA, SE DEFINIRÁ EL PLAN CON UN RITMO DE REHABILITACIÓN DEL PARQUE DE EDIFICIOS DE, AL MENOS, UN 5% ANUAL"Punto 3. Los edificios de titularidad pública que sean objeto de rehabilitación, , deberán realizar las obras necesarias "PARA CUMPLIR CON LOS CRITERIOS DEL CTE PARA EDIFICIO NUEVO (ADAPTACIÓN DE LA REGLAMENTACIÓN NACIONAL A LAS EXIGENCIAS EUROPEAS DE LA DEFINICIÓN DE NZEB"Anadir un punto adicional5. EN CUANTO A LA REHABILITACIÓN DE EDIFICIOS, Y EN CUANTO A LA REDUCCIÓN DE LA DEMANDA ENERGÉTICA, SE FOMENTARÁ LA UTILIZACIÓN DE SOLUCIONES Y PRODUCTOS QUE USEN DE MANERA RACIONAL LOS RECURSOS NATURALES, SIENDO EL ANÁLISIS DE SU CICLO DE VIDA UN PARÁMETRO CLAVE PARA LA TOMA DE DECISIÓN. DICHAS SOLUCIONES Y PRODUCTOS SE VALORARÁN CON CRITERIO PREFERENTE EN EL PROCEDIMIENTO DE COMPRA SI OFRECEN PRESTACIONES ADICIONALES A LAS TÉRMICAS (TALES COMO LA SEGURIDAD CONTRAINCENDIOS, ACÚSTICA O CIRCULARIDAD ENTRE OTRAS).</t>
  </si>
  <si>
    <t>MAIL</t>
  </si>
  <si>
    <t>Recibida por correo electrónico (documento adjunto o cuerpo mail)</t>
  </si>
  <si>
    <t>296REGISTRO1</t>
  </si>
  <si>
    <t>REGISTRO</t>
  </si>
  <si>
    <t>296REGISTRO2</t>
  </si>
  <si>
    <t>CEN</t>
  </si>
  <si>
    <t>296REGISTRO4</t>
  </si>
  <si>
    <t>Finalmente, también hay que destacar el riesgo existente con este anteproyecto de ley de la doble imposición para ciertas empresas que por su actividad tienen una fuerte dependencia de la energía térmica. En este sentido, la tecnología actual apunta hacia la cogeneración como la solución más eficiente y ya está penalizada con los derechos de emisión. Otro impuesto en este sentido, una vez más impacta en la competitividad y en este caso con una doble imposición a las empresas térmicamente dependientes. Desde las organizaciones empresariales entendemos que evidentemente el Gobierno de Navarra debe hacer políticas para favorecer un modelo energético orientado hacia las energías renovables, pero a través de políticas incentivadoras y no mediante políticas restrictivas que limiten y erosionen la competitividad.</t>
  </si>
  <si>
    <t>296REGISTRO5</t>
  </si>
  <si>
    <t>Ayuntamiento de Larraga</t>
  </si>
  <si>
    <t>Documento en el registro</t>
  </si>
  <si>
    <t xml:space="preserve">Plataforma de Edificación Passivhaus (PEP) </t>
  </si>
  <si>
    <t> Documento completo de aportaciones de PEP al anteproyecto de ley</t>
  </si>
  <si>
    <t>EXPOSICIÓN DE MOTIVOS. El Punto IV entre las iniciativas relevantes, únicamente se cita la Ley Foral de Residuos y su fiscalidad y el Plan de Residuos de Navarra (2017-2017), pero no se resaltan los puntos de contacto entre residuos y cambio climático. Tampoco hay apenas una referencia al importante esfuerzo que se está haciendo desde la EELL navarra para participar en la lucha contra el CC desde una dimensión local en el Pacto de Alcaldías; y ni tan siquiera aparece citado el Plan Director del Ciclo integral del Agua de uso urbano, que incorpora principios y acciones de la lucha contra el cambio climático.  Propone INCLUIR en el PUNTO IV: Mediante Acuerdo del Gobierno de Navarra, de 8 de mayo de 2019, se aprobó el Plan Director del Ciclo Integral del Agua de Uso Urbano de Navarra 2019-2030. Dicho plan supuso una revisión profunda de la planificación del ciclo integral del agua de uso urbano, esto es, del abastecimiento de agua para uso urbano y del saneamiento-depuración de aguas residuales, considerando también tanto las tomas industriales propias como las que se encuentran fuera de las redes de distribución de entidades locales, tales como las tomas para usos ganaderos. La realización del nuevo Plan Director del ciclo integral del agua de uso urbano vino motivada por la necesidad de disponer de un único documento que ordenara tanto el abastecimiento como el saneamiento-depuración en Navarra como servicio único, potenciando la visión integral que permita abordar mejor la resolución de los retos pendientes y de incorporar los principios de la lucha contra el cambio climático.      La Ley Foral 14/2028 de Residuos y su fiscalidad, y el Plan de Residuos de Navarra 2017-207 supone un cambio radical en los fines y objetivos estratégicos, alineados con la Directiva 2008/98/CE y con la Ley 22/2011 de residuos y suelos contaminados,, de forma que el propio objeto dela Ley Foral, en su artículo 1, dice textualmente “ La presente Ley Foral tiene por objetivo la prevención de la generación de la generación de residuos y la mejora de su gestión con el fin de cumplir con la jerarquía de residuos y alcanzar los objetivos de la economía circular y cambio climático en el marco de las competencias de la Comunidad Foral de Navarra”.        Como iniciativas que fomentan el compromiso local, el proyecto Egoki, la implementación de las Agendas 21 y el Pacto de las Alcaldías, suscrito por más de cien ayuntamientos de Navarra que implica la aprobación de un Plan de Acción para el Clima y la Energía Sostenible (PACES).</t>
  </si>
  <si>
    <t>306GA02</t>
  </si>
  <si>
    <t>306GA03</t>
  </si>
  <si>
    <t>La Ley en General no refleja de forma explícita la importancia de las entidades locales en la lucha contra el cambio climático y tanto en el artículo 6, Comité de Dirección de Cambio climático y transición energética de Navarra, como en el artículo 7, Comisión interdepartamental de Cambio Climático, no cita de forma explícita alguna fórmula de representación de las EELL y del Departamento de Administración Local del Gobierno de Navarra, ni de la FNMC en representación de las propias EELL. A nuestro entender en la gobernanza del CC tendrían que incluirse de forma explícita tanto el Departamento de Administración Local, como la FNMC, porque de no ser así, la representación de las administraciones locales puede quedar relegada, al incluirse únicamente las administraciones y departamentos directamente relacionados con el cambio climático y la gestión energética, (Medio Ambiente y Energía en este momento) que de alguna manera puede parecer que es la visión que parece que subyace en la totalidad de la ley. A INCLUIR Artículo 6. Comité de Dirección de cambio climático y transición energética de Navarra (de forma expresa) la participación del Departamento de Administración Local del Gobierno de Navarra y de la FNMC.</t>
  </si>
  <si>
    <t>A INCLUIR Artículo 7. Comisión Interdepartamental de Cambio Climático (de forma expresa) la participación del Departamento de Administración Local del Gobierno de Navarra</t>
  </si>
  <si>
    <t>306GA04</t>
  </si>
  <si>
    <t>Insistiendo en la importancia de la EELL en la lucha contra el cambio climático, se debe resaltar la importancia de la Planificación local y de las actuaciones y proyectos que en este sentido pueden implementar  A INCLUIR Artículo ****. Planes de cambio climático de las entidades locales. Las entidades locales de Navarra deberán incorporar la acción climática en la planificación y actuación de su competencia. El Departamento competente en materia de medio ambiente y cambio climático definirá reglamentariamente los instrumentos y contenidos de la planificación local de la acción climática, que incluirá tanto medidas de mitigación como de adaptación. Los municipios de más de 5.000 habitantes estarán obligados a disponer de su propio plan de acción de cambio climático, según el objeto y contenido de la presente ley.</t>
  </si>
  <si>
    <t>El tratamiento que se da a este apartado de adaptación se hace con una visión demasiado urbanística y de ordenación del territorio y en lo sectorial solo contempla la incidencia o relación del CC en políticas sectoriales de vivienda, sector primario, medio natural y salud.  En coherencia con el Plan Director del Ciclo Integral del Agua de Uso Urbano de Navarra 2019-20130, se podría incluir un nuevo artículo con el siguiente texto: A INCLUIR Art XX: Adaptación al cambio climático en material de planificación y gestión del ciclo integral del agua de uso urbano.  1. Las medidas que se adopten en materia de recursos hídricos deberán ir encaminadas incorporar el cambio climático en la planificación hidrológica. Los aspectos a tener en cuenta serán al menos:  - La identificación de los riesgos derivados del cambio climático en relación con su impacto en las necesidades de agua y la evolución de las tipologías de las masas de agua superficial y sus condiciones de referencia.  - La inclusión de criterios de adaptación y aumento de la resiliencia ante el cambio climático para identificación, evaluación y selección de medidas.  - La realización del seguimiento de los impactos asociados al cambio del clima para ajustar las medidas en función de los avances del conocimiento;  - La aplicación de medidas para la restauración progresiva e integral de los ecosistemas y para la gestión del ciclo del agua.       2. El Gobierno de Navarra, en colaboración con las entidades locales de Navarra, deberá impulsar que el ciclo urbano del agua favorezca el desarrollo económico y social, cuide de la salud humana y reduzca al mínimo el impacto a los ecosistemas, dando soluciones sólidas y diversificadas que tengan en cuenta el cambio climático.       3. El Departamento competente en planificación hidrológica y gestión del ciclo integral del Agua de Uso Urbano será el responsable de la redacción, seguimiento y actualización del Plan Director del Ciclo Integral, en el que con el objetivo principal de acceso a un servicio básico y adecuado de abastecimiento y saneamiento como derecho universal de todos los habitantes de Navarra fomentará:   - la gestión de la demanda en abastecimiento basándose en la reducción de la misma, la mejora de la eficiencia del uso y la evitación del deterioro de los recursos hídricos;  - la dotación para abastecimiento de buena calidad de agua bruta y de fuentes diversificadas para aumentar la resiliencia frente a eventos relacionados con el cambio climático;   - reducción del impacto de los vertidos urbanos con la mejora de alivios y desbordamientos, aplicando las tecnologías de depuración más óptimas teniendo en cuenta el tamaño de la población, la sensibilidad del medio receptor y el criterio coste eficacia;    - fomento de los drenajes urbanos sostenibles como mejora de la gestión de pluviales y de la red de saneamiento en baja.    4. El Gobierno de Navarra establecerá un sistema de seguimiento y monitoreo en colaboración con las entidades locales que recoja las principales estadísticas y los indicadores de seguimiento, las acciones realizadas, el grado de ejecución de Plan, las dificultades para la puesta en práctica del Plan Director, al objeto de proponer las modificaciones o adaptaciones técnicas respecto al plan original de actuaciones especialmente en lo relacionado con la adaptación al cambio climático.   5. Las Administraciones competentes apostarán por incrementar la investigación y desarrollo como forma de mejorar el servicio de abastecimiento y saneamiento, hacerlo más eficiente, más barato, ambientalmente menos impactante y más resiliente frente a los efectos del cambio climático. En este sentido, favorecerá que las estructuras operativas de las entidades encargadas del servicio integren la I+D+i en el núcleo de decisión de las entidades, proponiendo la creación de consorcios y alianzas entre distintas instituciones públicas y privadas. Las líneas de investigación prioritarias serán:   - Evaluación de recursos hídricos y efectos del cambio climático en el ciclo integral del agua de uso urbano;    Transformación digital, gestión del ciclo urbano del agua 4.0.; - Tratamiento y gestión de “Big data”;  - Mejora en tratamientos de potabilización y depuración; - Mejora en rendimiento de las redes de abastecimiento y saneamiento; - Mejora en rendimiento energético;  - Evaluación de los efectos ambientales que causa el ciclo integral del agua de uso urbano;  - Contaminantes emergentes en aguas potables y en depuración de aguas residuales;  - Disminución del impacto ambiental causado por la detracción de caudal y los vertidos (alivios-desbordamientos y efluentes de depuradoras);    Reutilización de aguas;  - Gestión de lodos de depuradoras.</t>
  </si>
  <si>
    <t>306GA06</t>
  </si>
  <si>
    <t>Las EELL tampoco no aparecen incluidos de forma explícita en este título, como una administración implicada y con competencias en la lucha contra el Cambio Climático. Como venimos citando en otras aportaciones de NILSA, es imprescindible incluir e implicar a la Administración Local como parte de la Administración sostenible y ejemplarizante que se promueve desde este apartado de la Ley Foral:  - Auditorías energéticas en las administraciones energéticas, se puede entender que están incluidas; - Puntos de recarga, se especifica de forma explicita;  - Iluminación pública, no aparece; - Planes de actuación energética, puede parecer que no contempla a las administraciones locales; - No aparece otras actuaciones concretas, de “buenas prácticas” de la administración Foral y de la EELL en la gestión del Agua, residuos en relación con el CC, los planes de acción municipales para el clima y la energía sostenible (PACES), o en las Agendas Locales 21, que precisan de apoyo y financiación para su puesta en marcha.</t>
  </si>
  <si>
    <t>306GA07</t>
  </si>
  <si>
    <t>NILSA</t>
  </si>
  <si>
    <t>Cap I</t>
  </si>
  <si>
    <t> 20200623_comentarios_ley_navarra_de_cambio_climatico_ibe-espana.pdf</t>
  </si>
  <si>
    <t>Documentos Adjuntos</t>
  </si>
  <si>
    <t>306GA08</t>
  </si>
  <si>
    <t>Iberdrola España, SAU</t>
  </si>
  <si>
    <t>Ver aportación con mismo código en apartado Exposición de Motivos. Finalmente, valoramos muy positivamente la simplificación administrativa para la tramitación de las instalaciones de energía renovable que se propone en esta ley. Nos ponemos a disposición del Gobierno de Navarra para profundizar en medidas específicas en este sentido.</t>
  </si>
  <si>
    <t>306GA10</t>
  </si>
  <si>
    <t>Observación al punto 26.1: consideramos que limitar la energía renovable a la instalación obligatoria de autoconsumo en cubierta supone limitar en la práctica el potencial que tiene Navarra, y en ocasiones puede añadir una carga adicional a los propietarios de viviendas o empresas eficientes y con alternativas renovables más económicas.</t>
  </si>
  <si>
    <t>Observación al punto 26.5: Según el PNIEC, en el año 2030 la producción renovable nacional alcanzará el 99% de la demanda (el mix de Navarra también tenderá a ser muy renovable y las térmicas que se programen serán programadas fundamentalmente por restricciones técnicas). Por lo tanto, las emisiones que evitarán los paneles fotovoltaicos en Navarra serán “casi cero”, y los consumidores que se acojan a la opción “b” apenas tendrán que pagar nada, de modo que la obligación que se indica en el 26.1 quedaría vacía de contenido. Por otro lado, hay incertidumbre para calcular el “precio de las emisiones evitadas por la instalación fotovoltaica que debería instalar, tomando como referencia el mix eléctrico de Navarra” que se menciona en el 26.5.b (destacar que, en el 26.5.c, no hay referencia al mix de Navarra). El mercado eléctrico es ibérico (o europeo), de modo que las emisiones evitadas dependen de la casación en el mercado ibérico, y no está bien definido el significado de “calcular las emisiones evitadas tomando como referencia el mix eléctrico de Navarra”. Un caso que habría que analizar, por ejemplo, es qué ocurriría si las centrales que son marginales en el mercado Ibérico no están en Navarra (de modo que no se evitan emisiones en Navarra).  Finalmente, destacar que, en este artículo 26, el fomento de la energía solar fotovoltaica está limitado al referirse únicamente a las instalaciones en cubierta, sin tener en cuenta fotovoltaica en suelo que es una tecnología en general más eficiente y en función de su escala tiene mejores ratios coste- eficiencia.</t>
  </si>
  <si>
    <t>Observación al punto 26.4: El hecho de que se ponga una obligación de renovables sobre la demanda de electricidad, puede ser contraproducente con el objetivo de descarbonización, porque incrementaría la obligación de renovables a aquellas viviendas más descarbonizadas y por tanto con mayor consumo eléctrico (derivado por ejemplo de la carga de vehículo eléctrico o de sistemas de calefacción eléctrica) frente a otras viviendas cuyos consumos energéticos sean derivados de combustibles fósiles (calefacción con gas natural o gasoil). Por ello, la obligación de renovables se debería establecer sobre el consumo energético total (electricidad, gas natural, gasoil, etc). Este concepto está correctamente recogido en el artículo 58.2.c) según el cual las administraciones públicas tienen que instalar renovables para conseguir que éstas representen un porcentaje determinado del consumo total energético de los edificios. Por otro lado, puede ser razonable establecer un objetivo de renovables menos exigente (inferior al 30%) a los edificios de uso residencial, industrial, comercial y dotacional y dejar el objetivo del 30% a las Administraciones Públicas por su carácter ejemplarizante.</t>
  </si>
  <si>
    <t>Observación para los art 29, 30.2 y 58.2: En nuestra opinión, se deberían priorizar las medidas orientadas a la reducción del consumo de las energías de mayor impacto ambiental, sustituyendo los equipos que emplean combustibles fósiles por energías renovables que son más eficientes y necesarias para el cumplimiento de los objetivos medioambientales. Sin embargo, no se puede limitar este fomento de las renovables al autoconsumo fotovoltaico, es necesario tener en cuenta todas las energías renovables recogidas en el Código Técnico de Edificación de 2019 y en la Directiva de Eficiencia Energética. Concretamente, se debería fomentar el uso de la bomba de calor eléctrica en sus diferentes vertientes (aerotermia, geotermia o hidrotermia) como alternativa a los actuales sistemas de calefacción basados en el consumo de combustibles fósiles. Con ello, no solo se conseguiría reducir las emisiones de Gases de Efecto Invernadero, sino que se mejoraría la eficiencia energética de los edificios, dado el mayor rendimiento de estos equipos. La bomba de calor eléctrica puede proporcionar calefacción, refrigeración y/o agua caliente sanitaria (ACS), y además de su alta eficiencia, no produce emisiones de CO2 locales.</t>
  </si>
  <si>
    <t>306GA11</t>
  </si>
  <si>
    <t>Observación sobre el art.50.3: Derivado de la separación jurídica y funcional entre distribuidoras y comercializadoras, las distribuidoras no disponen de información económica de los clientes, por lo que, en todo caso, esta obligación debería recaer sobre las comercializadoras (y especialmente sobre las comercializadoras de referencia). Por otro lado, los consumidores vulnerables vienen definidos en el Art 45 de la Ley 24/2013 del sector eléctrico y el Real Decreto 897/2017. En ellos se recogen sus derechos en relación al bono social. También se establece en dichas normas (Art 52.4 k y 52.j de la Ley y el art 20 del RD 897) que a los vulnerables severos y a otros consumidores concretos no se les puede interrumpir el suministro. Finalmente, las circunstancias en las que no se puede interrumpir el suministro ya vienen recogidas en el RDL 15/2018, de 5 de octubre, de medidas urgentes para la transición energética y la protección de los consumidores, así como el régimen sancionador. Por ello, entendemos que, dado que este tema ya está legislado con detalle en la normativa nacional, no sería necesario que se regule en esta Ley de Cambio Climático, o bien se podría incluir la referencia a la normativa nacional.</t>
  </si>
  <si>
    <t>Observación al punto 59.1: Debe asegurarse que esos puntos de recarga son interoperables y accesibles para todos los usuarios asegurando que son gestionados por operadores solventes</t>
  </si>
  <si>
    <t>Observación al punto 59.2: las administraciones públicas pueden contar con dos opciones a la hora de instalar puntos de recarga para los vehículos de flota:  • tener puntos de recarga suficientes para que toda la flota de vehículos eléctricos recargue simultáneamente (en este caso los puntos de recarga serían vinculados y de uso exclusivo) o  • tener puntos de recarga rápidos que permita recargar varios vehículos durante la jornada laboral en un mismo punto de recarga.  Adicionalmente, pueden tener puntos de recarga públicos o de uso general.</t>
  </si>
  <si>
    <t>Observación al punto 59.3: Se debería fijar un objetivo más ambicioso: “En 2025 todos los aparcamientos de uso público deberán disponer de al menos una plaza de aparcamiento con un punto de recarga de vehículo eléctrico por cada 20 plazas, además se podrá reservar en exclusiva para ese uso, en función de la demanda real”; Es decir, el propio gestor del aparcamiento podrá decidir en función de la demanda, las plazas electrificadas de uso exclusivo para coches electrificados que pone en uso. Muy posiblemente, los aparcamientos deberán poner más plazas electrificadas a disposición para atraer a más clientes.</t>
  </si>
  <si>
    <t>Intermon Oxfam</t>
  </si>
  <si>
    <t>(Resumen)  Se apoyan y cintan el documento Injusticia climática Lo que contaminan los más ricos y pagan los más vulnerables  https://cdn2.hubspot.net/hubfs/426027/Oxfam-Website/OxfamWeb-Documentos/… y  VEN NECESARIO: 2. Una visión global centrada en las personas que más sufren la Crisis Climática y, por tanto, la Ley Foral de Cambio Climático y Transición Energética de Navarra debe de incorporar esta mirada e incluir la necesidad de reforzar la cooperación internacional para el desarrollo, AOD (Ayuda Oficial al Desarrollo) e incrementar fondos para Acción Humanitaria por crisis climática; así como, aumentar la Educación para el desarrollo y Ciudadanía Global en materia medioambiental. Ello incluye tomar medidas para la consecución del Objetivo de Desarrollo Sostenible nº 13 adoptando medidas urgentes para combatir el cambio climático, sus efectos y sus causas. Aportan otros enlances para ilustrarlo https://www.un.org/sustainabledevelopment/es/climate-change-2/
Obligadas a abandonar sus hogares Desplazamientos provocados por el clima: https://cdn2.hubspot.net/hubfs/426027/Oxfam-Website/OxfamWeb-Documentos/...</t>
  </si>
  <si>
    <t>306GA14</t>
  </si>
  <si>
    <t>(Resumen de la aportación Transición ecológica de la economía mediante una fiscalidad justa). Solicitan una reforma del  sistema tributario y proponen Medidas para alcanzar un sistema tributario más equitativo, progresivo, justo, medioambiental y con perspectiva de género:  - Mientras no se produzca la entrada del régimen definitivo del IVA, procurar un acuerdo del Consejo europeo que permita una modificación en la Directiva de IVA para incluir el consumo de energías de fuentes renovables y hasta un consumo mínimo indispensable en las viviendas, según el número de personas que forman cada familia y la localización geográfica, dentro de la lista del Anexo III de la Directiva del IVA de entregas de bienes y prestaciones de servicios que podrán estar sujetas a los tipos reducidos del IVA, con la finalidad de contribuir a aliviar la precariedad energética de las familias vulnerables, para asegurar que están protegidas de las condiciones climáticas adversas. En los casos de familias vulnerables, se procurará priorizar la rehabilitación de viviendas precarias sobre los beneficios tributarios.;   - Redefinir el amplio catálogo de impuestos medioambientales del país, mediante un consenso de los Gobiernos de España, las Haciendas forales, de las CCAA y las Entidades locales, como un instrumento coordinado de las políticas medioambientales con deducciones para la innovación medioambiental que reduzca las consecuencias nocivas para la salud, el medio ambiente y fomente el desarrollo sostenible;        -Aumentar la tributación del consumo de los diferentes hidrocarburos, al menos a corto plazo a la media europea, y en particular suprimir las exenciones del queroseno de aviación y del gasóleo de navegación marítima, con medidas compensatorias a la pesca de bajura, así como la paulatina equiparación de tipos impositivos de gasóleos y gasolinas, dentro de la necesaria transición ecológica inclusiva;   - Aprobar la creación de un Impuesto que grave los artículos de plástico de un solo uso, entre ellos los destinados a contener o proteger bienes o productos alimenticios, para lograr su reducción y con deducciones para promover la eficiencia en su fabricación, la reutilización y el reciclaje, que a nivel estatal está en fase de estudio en la Dirección General de Tributos, tras la Consulta pública previa sobre la implantación que finalizó el 14/3/2020, , sin perjuicio de otras estrategias para promover su reducción, reutilización, reciclado y valorización;   - Aprobar la creación de un Impuesto que grave el uso del transporte aéreo, para propiciar la sustitución de su uso por otros medios de trasporte alternativos equivalentes, en los casos en los que sea factible, y con deducciones para promover la eficiencia en la construcción de aeronaves comerciales y la reducción de ruidos y emisiones contaminantes, que a nivel estatal está en fase de estudio en la Dirección General de Tributos, tras la Consulta pública previa sobre la implantación que finalizó el 14/3/2020;   - Eliminar los supuestos actuales de no sujeción, exención y reducción del impuesto especial de determinados medios de transporte, IEMDT, sometiendo a la generalidad de los vehículos a tributación según el nivel de contaminación de CO2, NOx, partículas y otros elementos contaminantes. Excepcionalmente podría contemplarse un periodo transitorio para alguna categoría específica de vehículo que precisara de una adaptación tecnológica de mayor complejidad para contaminar menos;   - Reforzar y publicar el análisis de la perspectiva de género en cualquier modificación del sistema fiscal del país o CC.AA. Las estadísticas de cada impuesto se detallarán por los distintos ámbitos territoriales, actividades y género.</t>
  </si>
  <si>
    <t>La Ley consagra un foro de participación pública con diversas funciones de debate, colaboración y propuestas. Pero ¿de qué sirven estas declaraciones si cuando de verdad es necesario el debate, el contraste y la colaboración, como es el caso de la elaboración de esta Ley Foral, no se convoca un foro ya creado? Un verdadero proceso participativo requiere tiempo, y sesiones de trabajo que garanticen los principios de participación y transparencia que se declaran, así como el firme compromiso de valorar debidamente las aportaciones razonadas y trabajar activamente en su incorporación al texto. Sin embargo, vemos que en su elaboración, ha faltado divulgación, información, participación y plazos razonables: 15 días hábiles para aportaciones en periodo Covid y preveraniego es claramente insuficiente en un tema en el que nos jugamos nuestro futuro.  Lo mismo podemos decir de las sesiones virtuales con las que se ha despachado el proceso. Tampoco se han incorporado ninguna de las propuestas realizadas al anteproyecto previo por numerosos colectivos para el sector agrario, por ejemplo.  Por todo esto pedimos que se habilite un nuevo plazo de al menos mes y medio, para su debate público, presencial, así como para la recogida de aportaciones.</t>
  </si>
  <si>
    <t>Cap 2. Piden nuevo plazo</t>
  </si>
  <si>
    <t>Debe ser obligatorio previo a planes, programas y leyes, la elaboración de un informe climático (mitigación y adaptación), de manera similar a los informes económicos o de género.</t>
  </si>
  <si>
    <t>Abogar por una nueva cultura del agua, que haga un uso racional de la misma y cuide la salud de ríos, humedales y acuíferos, como establece la Directiva Marco de Agua.   Paralizar el Canal de Navarra y el recrecimiento de Yesa.</t>
  </si>
  <si>
    <t>La educación ecológica y climática, debería tener un peso infinitamente más relevante, incorporándola en todos los ámbitos formativos, tanto formales como no formales. Es necesario un “scolae climático”.</t>
  </si>
  <si>
    <t>Debería ser obligatorio la elaboración de planes climáticos de mitigación y adaptación, (no sólo planes energéticos),  para todos los municipios de más de 5000 habitantes,  En un plazo de 3 años deberían revisarse todos los POT desde la perspectiva de cambio climático.</t>
  </si>
  <si>
    <t>Ya que este anteproyecto de ley sólo incorpora tímidas modificaciones de impuestos municipales, en el plazo de dos años debería elaborarse una ley de fiscalidad climática que, grave el consumo de todos los combustibles fósiles y las emisiones de GEI con criterios de sostenibilidad, equidad y progresividad: quien contamina paga y quien más tiene, más paga.</t>
  </si>
  <si>
    <t>Clasificación de edificios susceptibles de incorporar una instalación fotovoltaica  Los puntos 26.1 a 26.3 establecen medidas para los nuevos edificios de usos residencial, industrial, comercial y dotacional, así como para plazas de aparcamiento vinculadas a dichos edificios. En la industria, es habitual la dotación de nuevos edificios anexos o cercanos al edificio principal. Nos referimos a almacenes, naves de reprocesado, APQs, IPs, edificios para sistemas de reducción de la contaminación, edificios sociales, etc. De acuerdo a lo descrito en estos puntos, cada ampliación con una superficie superior a 500 m2 debería contar con una instalación fotovoltaica en, al menos, el 30% de la superficie de ocupación en planta. Existen, sin embargo, multitud de edificios industriales en los que la dotación de este tipo de instalaciones resulta imposible y no se han considerado. Estos edificios, en muchas ocasiones, no disponen de cubiertas (por ejemplo, en una planta química, un filtro de mangas, etc.) y las instalaciones que supongan un cerramiento pueden conllevar problemas de seguridad. En esta misma línea, en la Sesión del Proceso de participación del 23 de junio, se hicieron varias aportaciones solicitando aclaraciones en el texto del artículo 26.  El texto que, de acuerdo a la respuesta dada por el Director del Servicio de Transición Energética, Martín Ibarra (MI), se refiere a cada edificio. Tal y como comentamos, hay edificios en los que esas dotaciones son incompatibles con el propio edificio o sus usos. A este respecto, el Director General de Medio Ambiente, Pablo Muñoz (PM) prevé, para las empresas electrointensivas, la disponibilidad de cubiertas o fachadas puede que no permitan alcanzar el 30% del equivalente, por eso está contemplada “siempre que la disponibilidad de cubiertas o fachadas lo permitan”.  Entendemos que la disponibilidad de cubiertas y fachadas no puede estar vinculada exclusivamente al carácter de electrointesividad de la empresa, más a más, refiriéndose el texto a cada edificio. Por lo tanto proponemos incluir en la redacción del texto una clasificación de edificios susceptibles de incorporar una instalación fotovoltaica y fijar una metodología para la determinación de su obligatoriedad</t>
  </si>
  <si>
    <t>306GA15</t>
  </si>
  <si>
    <t>306GA16</t>
  </si>
  <si>
    <t>Establecimiento de criterios alternativos (o complementarios) a la superficie cubierta El punto 26.4 establece requerimientos para los edificios existentes con al menos el 50% de la superficie de ocupación en planta construida para uso dotacional, comercial o industrial. En este punto, se distinguen dos categorías; los de más de 4.000 m2 de cubierta en los que el dimensionamiento de la instalación fotovoltaica se asocia al consumo y en los de más de 2.000 m2 de cubierta en los que se asocia a la superficie disponible. Esto, obviamente, penaliza a las industrias electrointensivas y a las que cuenten con una nave principal de más de 4.000 m2 frente a las que tengan distribuida su producción en varias naves de menos de 4.000 m2. Entendemos que, en el caso de mantener este requisito, el Anteproyecto debería considerar las diferentes casuísticas y contemplar otros criterios alternativos o complementearios al de la superficie de cubierta a la hora de determinar las caracterísitcas de la instalación fotovoltaica.</t>
  </si>
  <si>
    <t>306GA17</t>
  </si>
  <si>
    <t xml:space="preserve"> </t>
  </si>
  <si>
    <t xml:space="preserve">ROCKWOOL Peninsular, SAU </t>
  </si>
  <si>
    <t> Consideraciones al tramite de información pública</t>
  </si>
  <si>
    <t>306GA20</t>
  </si>
  <si>
    <t>ECOVIDRIO</t>
  </si>
  <si>
    <t>306GA22</t>
  </si>
  <si>
    <t>Artículo 13 sobre los presupuestos de carbono: El proyecto de ley debería incorporar presupuestos de carbono que indiquen la cantidad total de emisiones disponible cada año para no sobrepasar los límites establecidos, tal como hacen las leyes de cambio climático de Cataluña y Baleares.</t>
  </si>
  <si>
    <t>GreenPeace</t>
  </si>
  <si>
    <t>El anteproyecto de ley no establece objetivos de reducción de emisiones de GEI, objetivos que cualquier ley de cambio climático y transición energética debería incluir. En ese sentido: La propuesta de Greenpeace para el conjunto de España es de asumir una reducción de, al menos, el 55% de las emisiones respecto a 1990 para 2030 y una reducción a cero neto para 2040. Consideramos que Navarra debería asumir objetivos no menos ambiciosos que la media española. Igualmente debería establecer un objetivo concreto para la transición del sistema energético a un sistema 100 % renovable. Desde GP proponemos: El 100% de la generación eléctrica en Navarra debería ser renovable en 2025 lo que implicaría el cierre de las térmicas de gas. Esta medida es realista y sólo de esta forma podría llegar a ser Navarra pionera en la lucha contra el cambio climático. Además habría que establecer objetivos sobre la reducción de la demanda y ante esto Greenpeace plantea: una reducción de la demanda de energía de un 40% sobre los niveles de 2007 para 2030.</t>
  </si>
  <si>
    <t>Imanol Flandes, Mercadona</t>
  </si>
  <si>
    <t>Correo-e a  serjurma@navarra.es</t>
  </si>
  <si>
    <t xml:space="preserve">Enmiendas al Anteproyecto de Ley Foral de Cambio Climático y Transición Energética.pdf </t>
  </si>
  <si>
    <t>306MAIL1.1</t>
  </si>
  <si>
    <t>En el Artículo 9.‐Concretar criterios ciertos y posibles, y no dejar la puerta abierta a que se modifiquen por conveniencia. Justificación: Con este apartado y sus capítulos se están reservando abrir y cerrar puertas, a quien les convenga, también abren las puertas a penalizar o premiar a quienes les dé la gana.</t>
  </si>
  <si>
    <t>306MAIL1.2</t>
  </si>
  <si>
    <t>306MAIL1.3</t>
  </si>
  <si>
    <t>Correo-e a  raldayag@gan-nik.es</t>
  </si>
  <si>
    <t>ANET Aportaciones al Anteproyecto LFCCyTE.doc</t>
  </si>
  <si>
    <t>306MAIL2.1</t>
  </si>
  <si>
    <t>Ignacio Orradre, ANET</t>
  </si>
  <si>
    <t>Observación al Art. 59: Los transportes frigoríficos disponen de un sistema que mantiene la temperatura del semirremolque que funciona con gasóleo. Pero algunos de ellos disponen de un sistema de conexión eléctrica para cuando están estacionados. La propuesta es la instalación de tomas de corriente eléctrica trifásicas con manguera en aparcamientos de camiones públicos para poder mantener en funcionamiento el semirremolque sin consumir gasóleo, determinando que esa zona será de aparcamiento preferente para este tipo de vehículos. Además, el ruido generado por el sistema eléctrico es sustancialmente menor que por el sistema de combustión. Dejamos en sus manos el periodo de implantación, dado que podría ser una buena solución en cualquier momento.</t>
  </si>
  <si>
    <t>306MAIL2.11</t>
  </si>
  <si>
    <t>Observación al Art. 60.4: Nos sorprende que no se plantee como solución en la administración el transporte colectivo en autobús entre las soluciones de los planes de movilidad al trabajo, cuando hemos preguntado a consultoras y es una de las primeras soluciones planteadas para grandes colectivos.</t>
  </si>
  <si>
    <t>306MAIL2.12</t>
  </si>
  <si>
    <t>Observaciones art. 58 Aunque esta ley obliga a la administración a ser líder y ejemplarizante frente a la lucha contra el cambio climático se deberían adoptar medidas más ambiciosas. En concreto desde Greenpeace proponemos que se haga un plan para solarizar los edificios de propiedad pública y del Gobierno de Navarra para que puedan alcanzar en 2021 la obligación de la Directiva de Eficiencia de que todos los edificios de la administración sean de consumo casi nulo</t>
  </si>
  <si>
    <t>306MAIL27</t>
  </si>
  <si>
    <t> Aportaciones al Título II</t>
  </si>
  <si>
    <t>306GA25</t>
  </si>
  <si>
    <t> Consideraciones al Anteproyecto</t>
  </si>
  <si>
    <t>306GA23</t>
  </si>
  <si>
    <t>Pedro Mendarozketa, Smurfit Kappa Sangüesa</t>
  </si>
  <si>
    <t>UAGN</t>
  </si>
  <si>
    <t>Correo-e a Sección de CC</t>
  </si>
  <si>
    <t>ALEGACIONES y COMENTARIOS UAGN ANTEPROYECTO LEY CAMBIO CLIMATICO Y TRANSICION ENERGETICA</t>
  </si>
  <si>
    <t>Ver parte introductoria de su documento adjunto. Consideran que la propuesta de actuaciones en el sector primario no ha valorado al menos explícitamente la capacidad del sector agrario y sus cultivos de reducir las emisiones GEI con cálculos de balance final de Carbono, lo que podría dar lugar a distintos plazos temporales en alguna de las medidas que se proponen y a indicadores distintos de cumplimiento distintos.  Consideran fundamental tener en cuenta el desarrollo de la PAC post 2020, en Proceso de diseño. PROPONEN que estas medidas sean coordinadas con el PDR Navarra 2021-2027 y los ecoesquemas relacionados con el primer pilar de la PAC post 2020  en tiempos y objetivos, adecuadas  a las características del sector agrícola y ganadero   y con criterios de factibilidad para asegurar  su ejecución, con una adecuada ficha económica basada en los datos de gestión agraria disponibles que contemple compensaciones adecuadas por la realización de buenas prácticas ambientales que conlleven pérdida de productividad o sobrecostes añadidos. Para ello SOLICITAN consenso y debate con el sector agroalimentario en virtud además del acuerdo entre organizaciones y Dep.DRyMA para defender los principios de la nueva PAC</t>
  </si>
  <si>
    <t xml:space="preserve">ALEGACIONES y COMENTARIOS UAGN ANTEPROYECTO </t>
  </si>
  <si>
    <t>017MAIL01.1</t>
  </si>
  <si>
    <t>017MAIL01.6</t>
  </si>
  <si>
    <t>017GA01</t>
  </si>
  <si>
    <t>Aitor Rodríguez, ALBA RENOVA</t>
  </si>
  <si>
    <t>017GA02</t>
  </si>
  <si>
    <t>017GA03</t>
  </si>
  <si>
    <t>017GA04</t>
  </si>
  <si>
    <t>017GA05</t>
  </si>
  <si>
    <t>017GA06</t>
  </si>
  <si>
    <t>017GA07</t>
  </si>
  <si>
    <t>La perspectiva de género es meramente formal. Pero no existe una inclusión real de políticas de género e igualdad en el anteproyecto de ley. Por lo que pedimos que se incluya de forma clara y que se adopten compromisos firmes.</t>
  </si>
  <si>
    <t>017GA11</t>
  </si>
  <si>
    <t>Escrita en G.A + Otra con adjunto + Registro</t>
  </si>
  <si>
    <t> Aportaciones realizadas   +   200630_ALEGACIONES_SUSTRAI</t>
  </si>
  <si>
    <t>PORTAL GA + Registro</t>
  </si>
  <si>
    <t>29/06/2020 GA + 30/06/20 Registro</t>
  </si>
  <si>
    <t>027GA01</t>
  </si>
  <si>
    <t>COAVN</t>
  </si>
  <si>
    <t>En Auditorías Energéticas se establece casos y periodicidad, planes de movilidad y planes de transporte, sin embargo, no se especifica el personal técnico competente para la elaboración de los mismos.</t>
  </si>
  <si>
    <t>Indicar la adhesión de Davos firmado por el Gobierno de Navarra el 4 de marzo de 2019 donde se reivindica el concepto Baukultur.</t>
  </si>
  <si>
    <t>Sería recomendable crear un apartado sobre sensibilización e información mencionando el papel dinamizador que podrían tener los colegios profesionales en lo relativo a tareas de sensibilización y participación en los planes de acción.</t>
  </si>
  <si>
    <t>Se estima constructivo enfatizar que las acciones a adoptar se realizan en función a la persona, considerando esta un fin en sí misma y no un medio.</t>
  </si>
  <si>
    <t> Aportaciones COAVN- exposición de motivos</t>
  </si>
  <si>
    <t>027GA02</t>
  </si>
  <si>
    <t> Sugerencias generales</t>
  </si>
  <si>
    <t>NEDGIA</t>
  </si>
  <si>
    <t xml:space="preserve">Sugerencia General 1: El gas natural infraestructura necesaria para la descarbonización (Extracto, leer documento adjunto): será necesario un mix energético en el que tanto la electricidad como el gas natural vayan evolucionando hacia su descarbonización. Es un error pensar que la solución a la descarbonización es la descarbonización de la generación eléctrica. Desde un punto de vista coste-beneficio la mejor opción es el mix electricidad renovable-gas renovable, como aparecen en numerosos informes. Dan distintas claves para integrarlo, resaltan las ventajas del gas natural y su infraestructura y reivindican el gas renovable como factor determinante en el proceso de descarbonización del sector gasista. </t>
  </si>
  <si>
    <t>027GA03</t>
  </si>
  <si>
    <t>Añadir un NUEVO: Artículo 59 BIS. Puntos de recarga de Gas Natural Vehicular. Todas las entidades locales de más de 7.500 habitantes deberán promover la instalación en su término municipal, siempre que se disponga de infraestructura de gas natural, al menos en régimen de presión MOP-5, en el plazo de un año desde la aprobación de esta Ley Foral, de al menos un punto  de recarga rápida de gas natural comprimido (GNC). Para ello, convocarán concurso público para la adjudicación de la construcción, legalización y explotación de estos puntos de recarga, indicando período y condiciones de canon a pagar por el concesionario, de modo que no se lesionen ni los presupuestos de la administración, las leyes de mercado ni la igualdad tecnológica entre las diferentes opciones de movilidad existentes.  JUSTIFICACIÓN: Del mismo modo que se promueve la construcción de una red de recarga eléctrica, la Administración debe promover la creación de una red de suministro del otro combustible alternativo, el gas natural comprimido, que aporta una solución asequible, económica, fiable y limpia al consumidor privado, profesional e institucional, todo ello sin menoscabo de la hacienda pública. Además de las ventajas ya comentadas.</t>
  </si>
  <si>
    <t>027GA04</t>
  </si>
  <si>
    <t> Aportación COAVN - Titulo I</t>
  </si>
  <si>
    <t>Se considera importante registrar de alguna forma los desarrollos de abastecimiento y autoabastecimiento de energía integrados en la edificación y territorio y la creación de nuevos sumideros de carbono que indiquen la generación de acciones, de forma que se pueda establecer un diagnóstico, evolución y ritmo de crecimiento en las medidas.</t>
  </si>
  <si>
    <t>Se debe tener en consideración a los Colegios profesionales en las actuaciones de interlocución como palanca efectiva de transmisión de información y conocimiento.</t>
  </si>
  <si>
    <t>En Art. 2: Incorporar la apuesta por una cultura del entorno construido de alta calidad que responda a las necesidades sociales y psicológicas de las personas, con acceso a viviendas dignas, asequibles y accesibles, con un planeamiento nuevo y adaptable en el entorno construido, fomentando un espacio construido de calidad, así como estimular una identidad cultural común de Europa, empezando en la conservación y cuidado del patrimonio existente, desde la sostenibilidad económica, social y medioambiental.</t>
  </si>
  <si>
    <t>En Art. 2 Instituir una ventanilla única como instrumento para poder informar y ayudar a la ciudadanía en comprender los principios rectores de la acción climática y transición energética.</t>
  </si>
  <si>
    <t>En Art. 6 Respecto a la especificación del apartado 2.c se considera a los Colegios profesionales como integrantes de valor para el Comité, con la visión estratégica, especializada y agrupadora necesaria para ser considerados.</t>
  </si>
  <si>
    <t>En Art.8 Respecto a la especificación del apartado 2 se debería citar a los Colegios profesionales como miembros de valor para el Foro.</t>
  </si>
  <si>
    <t>En Art. 9  Se debería establecer un observatorio de Cambio Climático que traslade datos objetivos que permita un diagnóstico de la situación de cambio, de avances y progresos y de eficiencia de las medidas adoptadas, que se integre en el observatorio territorial de Navarra que constituye el apoyo del consejo de política territorial navarra.</t>
  </si>
  <si>
    <t>Observación ARt. 9): Se debería crear un Ente que coordinase las acciones formativas y educativas sobre el Cambio Climático, tanto desde la sensibilización de la sociedad como en la preparación de los nuevos instrumentos y medidas en los entornos profesionales.</t>
  </si>
  <si>
    <t>027GA05</t>
  </si>
  <si>
    <t>NEDGIA, SA</t>
  </si>
  <si>
    <t>Aportaciones al Capítulo de Disposiciones</t>
  </si>
  <si>
    <r>
      <t xml:space="preserve">Modificar el punto 6 de la Disp. Ad. 2ª como sigue: 6. Las licitaciones de las administraciones públicas y organismos públicos vinculados para la contratación de </t>
    </r>
    <r>
      <rPr>
        <b/>
        <sz val="11"/>
        <color rgb="FFFF0000"/>
        <rFont val="Calibri"/>
        <family val="2"/>
        <scheme val="minor"/>
      </rPr>
      <t xml:space="preserve">energía </t>
    </r>
    <r>
      <rPr>
        <sz val="11"/>
        <color theme="1"/>
        <rFont val="Calibri"/>
        <family val="2"/>
        <scheme val="minor"/>
      </rPr>
      <t xml:space="preserve">exigirán que la energía sea 100% de origen renovable a partir del 1 de enero de 2022. En dichas licitaciones se priorizará la contratación de energía a través de contratos PPA con empresas ubicadas en Navarra y los contratos que sean de suministro con autoconsumo. JUSTIFICACIÓN: </t>
    </r>
    <r>
      <rPr>
        <sz val="11"/>
        <color rgb="FF000000"/>
        <rFont val="Calibri"/>
        <family val="2"/>
        <scheme val="minor"/>
      </rPr>
      <t>En la actualidad la Administración Autonómica es consumidora de gas natural, y es posible que este gas natural también esté certificado como renovable; de igual manera a la electricidad. Y con el matiz introducido se abre la posibilidad de hacerlo.</t>
    </r>
    <r>
      <rPr>
        <sz val="11"/>
        <color theme="1"/>
        <rFont val="Calibri"/>
        <family val="2"/>
        <scheme val="minor"/>
      </rPr>
      <t xml:space="preserve"> </t>
    </r>
  </si>
  <si>
    <r>
      <t xml:space="preserve">Incluir definición en ANEJO I. Definiciones. </t>
    </r>
    <r>
      <rPr>
        <b/>
        <sz val="11"/>
        <color rgb="FFFF0000"/>
        <rFont val="Calibri"/>
        <family val="2"/>
        <scheme val="minor"/>
      </rPr>
      <t>&lt;&lt;</t>
    </r>
    <r>
      <rPr>
        <sz val="11"/>
        <color theme="1"/>
        <rFont val="Calibri"/>
        <family val="2"/>
        <scheme val="minor"/>
      </rPr>
      <t xml:space="preserve"> </t>
    </r>
    <r>
      <rPr>
        <b/>
        <sz val="11"/>
        <color rgb="FFFF0000"/>
        <rFont val="Calibri"/>
        <family val="2"/>
        <scheme val="minor"/>
      </rPr>
      <t>Combustibles alternativos &gt;&gt;:</t>
    </r>
    <r>
      <rPr>
        <sz val="11"/>
        <color rgb="FFFF0000"/>
        <rFont val="Calibri"/>
        <family val="2"/>
        <scheme val="minor"/>
      </rPr>
      <t xml:space="preserve"> los combustibles o fuentes de energía que sustituyen a los combustibles fósiles clásicos como fuente de energía en el transporte y que pueden contribuir a la descarbonización de estos últimos y a mejorar el comportamiento medioambiental del sector del transporte. Incluyen, entre otros:  * la electricidad, * el hidrógeno, * los biocarburantes, tal como se definen en el artículo 2, letra i), de la Directiva 2009/28/CE, * el gas natural, incluido el biometano, en forma gaseosa [gas natural comprimido (GNC)] y en forma licuada [gas natural licuado (GNL)]  </t>
    </r>
    <r>
      <rPr>
        <b/>
        <sz val="11"/>
        <color theme="1"/>
        <rFont val="Calibri"/>
        <family val="2"/>
        <scheme val="minor"/>
      </rPr>
      <t>JUSTIFICACIÓN:</t>
    </r>
    <r>
      <rPr>
        <sz val="11"/>
        <color theme="1"/>
        <rFont val="Calibri"/>
        <family val="2"/>
        <scheme val="minor"/>
      </rPr>
      <t xml:space="preserve">  Se propone incluir esta definición, recogida en la Directiva 2014/94/UE del Parlamento Europeo y del Consejo de 22 de octubre de 2014 relativa a la implantación de una infraestructura para los combustibles alternativos, ya que en especial en el corto y medio plazo constituyen el conjunto de soluciones asequibles, con tecnologías madura y fiables, para la mejora del sector transporte</t>
    </r>
  </si>
  <si>
    <t>ELIMINAR la Disp. Ad. 13ª. JUSTIFICACIÓN: De acuerdo con el Real Decreto-ley 1/2019, de 11 de enero, de medidas urgentes para adecuar las competencias de la Comisión Nacional de los Mercados y la Competencia a las exigencias derivadas del derecho comunitario en relación a las Directivas 2009/72/CE y 2009/73/CE del Parlamento Europeo y del Consejo, de 13 de julio de 2009, sobre normas comunes para el mercado interior de la electricidad y del gas natural, es la Comisión Nacional de los Mercados y la Competencia quien posee las competencias en materia estructura y metodología para el cálculo de los peajes y cánones de los servicios básicos de acceso a las instalaciones gasistas destinados a cubrir la retribución asociada al uso de las instalaciones de las redes de transporte, distribución y plantas de gas natural licuado. Un apartado de esta naturaleza no puede formar parte de la Ley Foral de Cambio Climático y Transición Energética</t>
  </si>
  <si>
    <t>027GA07</t>
  </si>
  <si>
    <t>https://gobiernoabierto.navarra.es/es/participacion/enviar-aportacion/2466/1/aportaciones-coavn-titulo-iii</t>
  </si>
  <si>
    <t>El Gobierno de Navarra debería establecer, además de lo indicado en los artículos correspondientes, líneas de ayudas para facilitar la adaptación de los elementos ya existentes o de nueva creación a las exigencias de la Ley expuesta, estas deben ser constantes y proporcionadas para que sean realistas las fechas de exigencia expuestas.</t>
  </si>
  <si>
    <t>027GA08</t>
  </si>
  <si>
    <t>En el Art 52 Debería establecerse de forma clara que es en concreto la perspectiva climática y cuáles son los instrumentos para su incorporación</t>
  </si>
  <si>
    <t>En el Art 58 Se debería excluir del punto 3 aquellos edificios patrimoniales que no permitan esta calificación sin afectar a su valor patrimonial.</t>
  </si>
  <si>
    <t>https://gobiernoabierto.navarra.es/es/participacion/enviar-aportacion/2466/1/aportaciones-coavn-titulo-iv</t>
  </si>
  <si>
    <t>027GA09</t>
  </si>
  <si>
    <t> Aportaciones al Capítulo de Disposiciones</t>
  </si>
  <si>
    <t>En la Disp. Ad. 2ª:  Para los procesos de contratación se deberá garantizar la libre competencia, la equidad de oportunidades y la no exclusión, en las exigencias de contratación, de una parte importante de los integrantes del colectivo destinado a licitar.</t>
  </si>
  <si>
    <t>Observación a la Disp.Der.3ª: Hasta que no se establezcan medidas que garanticen la conservación del patrocinio, paisaje, topología, adecuación al ambiente no debe derogarse las ordenes señaladas, teniendo en cuenta además lo reducido de la incidencia de estas excepciones en el cómputo global de la eficiencia energética y la lucha contra el cambio climático. Deben establecerse mecanismos suficientes para proteger a los elementos patrimoniales e históricos, preservando su valor y soluciones de forma que no se altere estos. Ninguna solución debe agredir o alterar sus principios culturales, patrimoniales e históricos ya que la pérdida sería una afección incalculable para el bien de la sociedad.</t>
  </si>
  <si>
    <t>027GA10</t>
  </si>
  <si>
    <t>EXTINCTION REBELLION - IRUÑEA</t>
  </si>
  <si>
    <t> GENERALES Y LA EXPOSICIÓN DE MOTIVOS</t>
  </si>
  <si>
    <t xml:space="preserve">(Extracto, ver documento adjunto) Muestra datos de la situación actual de concentración de CO2 y escenarios posibles. En base a ellos debería plantearse el objetivo de reducir las emisiones provocadas por el consumo de los navarros en por lo menos 650.000 TM de C en los próximos 2 años, y no superar posteriormente las cifras de emisiones alcanzadas </t>
  </si>
  <si>
    <t xml:space="preserve">(Extracto, ver documento adjunto) Reflexiones y planteamientos 1º) Sobre los objetivos de reducción de CO2  2º)Señala FALTA DE COLABORACIÓN INTERDISCIPLINAR: los problemas de diseño de esta ley son debidos por un lado a la falta de trabajo multidisciplinar por parte de profesionales en distintas materias, de donde exigimos lo que viene siendo ya una demanda de nuestra asociación, que no es otra que facilitar a los científicos y profesionales que aporten sus conclusiones en la generación de leyes realmente eficaces para la lucha contra el CC. </t>
  </si>
  <si>
    <t>PREMURA EN LA PARTICIPACIÓN CIUDADANA  Una ley como Ésta, de enorme importancia estratégica, debería de haber sido participada por entidades con interés en el cambio climático y sus repercusiones. En estas circunstancias, esta consulta rápida de apenas 20 días (finaliza el día 30 de Junio), es sin duda escasísima, y nos obliga a exigir el cumplimiento de nuestra tercera demanda, basada en las Asambleas Ciudadanas, pero que conlleva cuando menos una mucho mayor participación ciudadana que la que está habiendo.</t>
  </si>
  <si>
    <t>027GA11</t>
  </si>
  <si>
    <t> TÍTULO I</t>
  </si>
  <si>
    <t xml:space="preserve">Artículo 6: El comité de Dirección de Cambio Climático y Transición Energética de Navarra no aparece definido en cuanto a su composición, y sus funciones. En todo caso se evidencia que tiene un contenido estratégico, ciertamente limitado, habida cuenta que la estrategia está ya marcada por la Ley. </t>
  </si>
  <si>
    <t xml:space="preserve">Artículo 7: Todo el trabajo interno del GN radica en un único órgano, esta Comisión Interdisciplinar CC constituida “por las personas representantes de las unidades administrativas del Gobierno de Navarra y las empresas públicas que se determine reglamentariamente”. En primer lugar, hay que decir que los sujetos en materia decisoria no son las empresas públicas, que pertenecerían si acaso a un segundo nivel de coordinación. En segundo lugar, este CICC es totalmente insuficiente para facilitar el necesario trabajo interdisciplinar que va a conllevar la mitigación del CC o las medidas de adaptación al mismo. Es necesario plantear otros mecanismos de coparticipación de funcionarios de diversas unidades a nivel de trabajo y de representantes de los movimientos sociales, organizaciones ecologistas y otros miembros relevantes de la sociedad civil. En todo caso esta referencia a las “empresas públicas”, puede referirse a la creación de la Agencia Energética y de Cambio Climático de Navarra ATENA (ver artículo 11), que va a tener consideración de Ente público. Pues bien, si el CICC se va a constituir por las personas representantes de los departamentos en Materia y Energía, Medio Ambiente, y la dicha Agencia Energética, tan sólo queda ver cuál es esa participación ambiental, pues según como se determine todo el ámbito de lucha contra el cambio climático va a reducirse a poco más que una promoción de aerogeneradores, en menor medida placas solares y consumo a través de vehículos eléctricos, cuya contribución a la reducción de las causas del CC no están suficientemente justificadas. De hecho, en el resto de la ley en el que apenas se mencionan temas de impacto en la sanidad, en el medio ambiente, en la agricultura y ganadería, y un largo etc., apoya la sensación de una total parcialidad del ámbito de actuación de esta ley, dirigida tan sólo a favorecer de aquí al 2050 la mayor implantación de aerogeneradores, sin que se hayan considerado suficientemente los límites objetivos ni las repercusiones e impactos de dicha actuación. </t>
  </si>
  <si>
    <t xml:space="preserve">Artículo 8: Este foro debe existir, debe de participar pero no debiera considerarse parte de los órganos de gobernanza sino de asesoría o participación pública. (El ejemplo que se propone es el de un Patronato de un Parque Natural o de un Consejo cuya función no es decisora sino consultiva o de asesoría). El trabajo debe estar bien repartido: los técnicos no deben ser suplantados por público, y al mismo tiempo no debe hurtarse, en su papel, la participación pública. Proponemos la creación de una ASAMBLEA CIUDADANA NAVARRA que siguiendo el modelo y metodología propuesta por XR, se responsabilice de dirigir el proceso. </t>
  </si>
  <si>
    <t xml:space="preserve">Artículo 10: Es incoherente en el tiempo. Si tras la aprobación de la presente ley, se inicia la elaboración de los planes estratégicos ¿Cuándo pueden estar aprobados?, ¿Cómo se espera que tras su aprobación se generen planes concretos que alcancen sus objetivos operativos para 2030 como se plantea en el preámbulo de la ley? Para ser operativos y alcancen los objetivos marcados por la UE estos planes estratégicos DEBERÍAN ESTAR YA HECHOS para la elaboración de la presente ley. Es por tanto este un aspecto que se escribe, pero en el que ya desde el borrador se sabe que es insuficiente para cumplir el insuficiente objetivo de reducción del 28% respecto a las emisiones de 2005 (ver preámbulo). Nuevamente se menciona la parte ambiental como un simple accesorio obligado a aportar datos, pero no a participar en la adopción de soluciones. </t>
  </si>
  <si>
    <t xml:space="preserve">Artículo 11: La Agencia de Transición Energética de Navarra (ATENA) se plantea como una entidad pública de derecho privado sobre la que van a pivotar los planes Energéticos. Sin embargo, a pesar de esta importante responsabilidad nada se indica de su función, composición y funcionamiento. Nuevamente no pueden plantearse las políticas de Energía y CC tan importantes en un Ente Público, pero ajeno a la Administración. Esta agencia si acaso puede hacer una labor parcial, quizás en referencia a la transición energética como ente instrumental de apoyo al correspondiente Departamento, pero no responde al reto que la sociedad navarra tiene frente al cambio climático. Recuérdese que el título de la Ley es Ley Foral del Cambio Climático y Transición Energética” Es una Agencia con demasiadas atribuciones, y poca o nula participación ciudadana, a nuestro entender. </t>
  </si>
  <si>
    <t xml:space="preserve">Artículo 12: La Oficina Navarra de Cambio Climático no ha sido mencionada en los órganos de Gobernanza. Si existe ya un Comité Interdisciplinar de CC y existe una Agencia de Transición de Energía, ¿con qué objeto se genera además una Oficina Navarra de Cambio Climático? Si tiene una cierta personalidad propia no deja de ser una superposición de funciones que añade al conjunto una gran opacidad. De hecho, viene a “sustituir al CICC. </t>
  </si>
  <si>
    <t xml:space="preserve">Artículo 13: Presupuestos de Carbono. También este artículo resulta opaco, pues depende de lo que se vaya decidiendo sobre la marcha, sin que haya en la ley unos principios o directrices claras. </t>
  </si>
  <si>
    <t>Ver del documento adjunto los distintos comentarios y propuestas del Art. 14</t>
  </si>
  <si>
    <t xml:space="preserve">Artículo 16: Falta la referencia a la información pública de las evaluaciones de impacto ambiental en el medio ambiente (no humano) o no antrópico (hábitats, especies, espacios naturales, red hidrográfica, bosques, terreno agrícola…). Pues bien, quien suscribe entiende que el ciudadano debe ser consciente en todo momento del impacto del CC también en el Medio Ambiente Navarro. </t>
  </si>
  <si>
    <t xml:space="preserve">Artículo 15: Herramientas para el análisis y la implementación. No se especifica que Departamentos “tienen competencia en medio ambiente y energía”, o en particular que unidades dentro de dichos departamentos, y por tanto quienes son o deben ser los responsables de la llevanza de estos datos. Nuevamente presenta una visión poco clara de los aspectos ambientales implicados, cuando dentro de los mismos están algunos como los bosques, hábitats, espacios, especies y red hidrográfica. Como consecuencia los indicadores correspondientes deben de contemplar no sólo los aspectos referidos en a) a e), sino muchos otros indicadores repercutidos por el Cambio Climático, y referidos al Medo Ambiente Navarro. En particular la vulnerabilidad (apartado d), debe referirse a otros aspectos de conservación (vulnerabilidad de algunas especies en P.E en Navarra y otras), mientras que el apartado e) denominado “Plataforma de gestión energética y climática” ni tan siquiera aparece en el apartado de definiciones. Dichos indicadores están tan pensados a aspectos exclusivamente humanos que cualquier “seguimiento, difusión y evaluación” se hace en referencia a “desagregación por sexos” y a “orientación desde la perspectiva de género”. Como consecuencia de ello el artículo referido a “Herramientas para el análisis” queda circunscrito a la parte únicamente antrópica y es insuficiente al dejar de lado toda la parte ambiental no antrópica. </t>
  </si>
  <si>
    <t xml:space="preserve">Artículo 17: De nuevo totalmente insuficiente. Para empezar no se indica cuáles son los departamentos “con competencia en materias de cambio climático y energía”, pero en todo caso parece claro que quedan excluidos (o no se le pasó por la cabeza al legislador), los departamentos referidos a la gestión de conservación, (especies, espacios naturales, red hidrográfica, bosques etc.), cuando el medio ambiente, constitutivo de una parte estructuralmente fundamental de Navarra y su historia, va a ser fuertemente afectada. Toda mención que se realiza respecto al medio ambiente se refiere únicamente a “la promoción de la eficiencia energética y el impulso de hábitos de vida respetuosos con el clima”, pero en absoluto se habla de la necesidad también de ser respetuosos con la conservación de la fauna, flora, espacios y otros elementos ambientales que constituyen patrimonio público inmaterial asumido por todas las instancias internacionales, que van a ser irremisiblemente afectados. </t>
  </si>
  <si>
    <t>Artículo 18: De nuevo la promoción de investigación se circunscribe al uso de las energías renovables, “y a la adaptación al cambio climático, tanto en su vertiente técnica como social”. Incluso comenta ella promoción de tecnología “que permitan la captura de CO2”. Sin embargo, nuevamente, en todo ello no se menciona ni una sola palabra sobre cualquier investigación que permita realizar mejoras en la conservación de los valores ambientales que sin duda van a ser afectados.</t>
  </si>
  <si>
    <t> TÍTULO II</t>
  </si>
  <si>
    <t>027GA12</t>
  </si>
  <si>
    <t>Artículo 26: Indica la instalación de placas que cubran como mínimo el 30%. Si estos mismos edificios deben de usar energía de renovables totalmente antes de 2050, lo que significa que el otro 70% lo van a traer desde fuera del dicho edificio. Se considera también que los edificios de menor superficie cubierta, deben tener esta misma obligación con porcentajes similares para el 2040. Hay que recordar que toda la energía que no se extraiga de las superficies de los edificios deberá extraerse de la instalación en terreno rústico de energía eólica, energía que, como hemos dicho es muy impactante para el Medio Ambiente. No hay motivo para alcanzar no alcanzar un porcentaje mayor, (el 50%) y que las fechas topes sean inferiores, proponiéndose el 2025 y 2030, respectivamente. Recordemos que todo el retraso en esta instalación es la asunción de contaminación innecesaria y que suma para el cambio climático. Por consiguiente, no puede plantearse el apartado 5.a como sustitutivo o compensatorio de no poner placas. Tampoco es admisible (apartado 5.c) la compensación por no instalación de placas solares por la adquisición de “compensaciones certificadas”, que provienen en su mayoría de parques eólicos mucho más impactantes. Desde luego debe ser retirado el apartado 5.b, pues no puede sustituirse una emisión por un pago económico a ningún fondo, como ya se ha indicado anteriormente.</t>
  </si>
  <si>
    <t> TÍTULO III</t>
  </si>
  <si>
    <t>027GA13</t>
  </si>
  <si>
    <t>Los artículos 46, 47, 48, 49 y 51 están destinados no “a la lucha contra”, sino “a la adaptación”. Creemos que es un concepto si acaso complementario a las medidas de lucha, pero nunca sustitutivo.</t>
  </si>
  <si>
    <t>Artículo 47: Adaptación al cambio climático en el medio natural. Totalmente insuficiente En el punto 1. ¿Qué significa el principio de precaución en la gestión de la biodiversidad? La actitud. precautoria se refiere usualmente a la previsión de una explotación por parte del hombre o una transformación del paisaje que puede ser fuertemente afectado. ¿Es que acaso se plantea alguna explotación o transformación que merezca el planteamiento en esta ley del principio de precaución? ¿Es de fondo una ley con una gran perspectiva desarrollista? No parece que debiera ser así si se aprovechan cubiertas de edificios para la instalación de placas solares u otras oportunidades de diversos tipos. En el punto 2. El apartado a es totalmente genérico y plantea “sistemas de monitoreo”, por ejemplo de EEI, pero ninguna medida paliativa. El b, c, d, e y f son así mismo totalmente genéricos y sin ningún contenido real. En referencia a esta “adaptación” en el medio natural, debe considerarse específicamente la corriente hidrográfica en el apartado d. Pues bien, no deja de ser chocante que del agua se hable de forma principal en el contexto del medio urbano (artículo 49 apartado d. No obstante, difícilmente puede contemplarse una ley de CC sin considerar, en el artículo correspondiente a la adaptación al Medio ambiente, unos criterios básicos de gestión de la red hidrográfica de contenidos más concretos de lo aquí puesto. Pues bien, dado que la evaluación del cambio climático parece que puede generar una reducción de la pluviosidad ordinaria o caudal ordinario, en este artículo debe considerarse al menos una exigencia de: “g) la mejora de los caudales ecológicos como soporte de las especies. Deberá contemplarse también la recuperación de manantiales, fuentes y surgencias de agua”.</t>
  </si>
  <si>
    <t>Artículo 51: Adaptación en materia de salud En materia de salud resulta relevante la capacidad de expansión de especies exóticas en el contexto del cambio climático. Esta expansión puede ser producto de introducción ilegal o dela moda de tener mascotas exóticas, algunas de las cuales son transmisoras de patógenos peligrosos o muy peligrosos para el hombre. De hecho, el mayor problema para la salud de las personas en contexto de cambio climático no es tanto el propio incremento de la temperatura, que lo es, sino la expansión de enfermedades favorecidas por estas condiciones nuevas de temperatura. Es necesario por tanto incluir un párrafo específico que diga: “b) Evitar la expansión de Especies Exóticas con carácter invasor favorecidas por las nuevas condiciones climáticas, y en particular aquellas que sean capaces de transportar patógenos nocivos para nuestro medio ambiente y el hombre”. Es decir, en este párrafo debe incluirse una referencia a las EEI en cuanto a la capacidad de ser vectores de enfermedades. Resulta sorprendente que una ley sobre Cambio climático no esboce este particular cuando es conocido que es uno de los problemas más peligrosos asociados al Cambio Climático.</t>
  </si>
  <si>
    <t>027GA14</t>
  </si>
  <si>
    <t>TÍTULO IV</t>
  </si>
  <si>
    <t>Artículo 52 Administración pública ejemplarizante. Instalaciones del Gobierno de Navarra (Artículos 37, 52 y 53 …). En ellos se habla de liderar o tener una actitud ejemplarizante, en la mitigación de la huella de carbono. Es necesario señalar que dentro de los edificios dotacionales del Gobierno de Navarra la propia Sede de Medio Ambiente debería ser un modelo al respecto incluso por encima del resto. No obstante, a la vista están las condiciones técnicas del edificio, incluido el uso intensivo de aire acondicionado. Es según www.sie.navarra.es (http://www.sie.navarra.es/es/) el segundo edificio que más consume tras el propio edificio del palacio central. Para que la ley de cambio climático o la labor ejemplarizante de la administración sea creíble ante la opinión pública, la estructura de la sede del Departamento de Medio Ambiente debe cambiar sustancialmente según el espíritu que encierran los citados artículos 37, 52 etc.</t>
  </si>
  <si>
    <t>Artículo 54:. Sumideros de carbono. El único artículo que merece la pena en relación a impactos en medio no urbano, si bien queda excesivamente genérico. Todo este artículo debe ser reformado. Y nada de mecanismo de compensación (punto 2).</t>
  </si>
  <si>
    <t>Artículo 56 y 57: Inventario y Auditorías energéticas en las administraciones públicas. Esto parece ser que se hace a través de http://www.sie.navarra.es/es/. Ha quedado muy desvaído.</t>
  </si>
  <si>
    <t>Ekologistak Martxan+ Fundación SUSTRAI + MugarikGN</t>
  </si>
  <si>
    <t>027GA15</t>
  </si>
  <si>
    <t>MugarikGN</t>
  </si>
  <si>
    <t>Proponemos promover iniciativas de producción agroecológica locales, impulsadas por mujeres. Generar desde las administraciones planes y propuestas similares a ITG, Intia, que apoyen la iniciativa, la formación y la viabilidad de explotaciones lideradas por mujeres. La perspectiva de género es meramente formal. Pero no existe una inclusión real de políticas de género e igualdad en el anteproyecto de ley. Por lo que pedimos que se incluya de forma clara y que se adopten compromisos firmes.</t>
  </si>
  <si>
    <t>Aportaciones Mugarik Gabe Nafarroa</t>
  </si>
  <si>
    <t>Aportación IEB Anteproyecto Ley CC y TE</t>
  </si>
  <si>
    <t>027GA16</t>
  </si>
  <si>
    <t>IEB</t>
  </si>
  <si>
    <t>Añadir a la TABLA DE REGLAMENTOS en relación al Art 44 un Reglamento que regule las características de los materiales de bioconstrucción, reciclaje y reutilización e incorporación de energías renovables en la edificación. (ver Tabla en documento adjunto)</t>
  </si>
  <si>
    <t> Propuestas Alba Renova</t>
  </si>
  <si>
    <t>PROPUESTAS BORRADOR LEY DE CAMBIO CLIMATICO EHNE NAFARROA</t>
  </si>
  <si>
    <t>027GA20</t>
  </si>
  <si>
    <t>EHNE NAFARROA</t>
  </si>
  <si>
    <t xml:space="preserve">Artículo 16. Educación para el clima y la transición energética. 1. El Departamento con competencias en educación establecerá los mecanismos y recursos necesarios, para que el cambio climático y la transición energética se contemplen en los currículos educativos, en la formación y habilitación del profesorado en cualquiera de los niveles, así como en los procesos de evaluación institucional y de calidad del sistema educativo. Estando de acuerdo con este articulo queremos añadir que tan importante como hacer pedagogía sobre el cambio climático es hacer pedagogía sobre la agricultura y ganadería sostenible que ha existido siempre en nuestros pueblos y valles, poner en valor esos saberes tradicionales para que las jóvenes valoren el sector y se sume a participar de él como actividad productiva vital y mitigadora que es. </t>
  </si>
  <si>
    <t>Aportaciones realizadas</t>
  </si>
  <si>
    <t>Viscofán Cáseda</t>
  </si>
  <si>
    <t>027GA21</t>
  </si>
  <si>
    <t>(Extracto, ver documento adjunto) CONCLUYE QUE EN EL ART. 26 No se tiene presente el empleo de tecnologías como la cogeneración para las industrias termointensivas como una vía de descarbonización;  Se debería tener presente alternativas incipientes como el hidrógeno como combustible alternativo a los combustibles  fósiles;  No se considera el esfuerzo económico que Viscofan ya realiza para compensar las emisiones de CO2 que tiene actualmente;   No se consideran los esfuerzos en reducción del consumo energético de las industrias obligadas a realizar auditorías energéticas.</t>
  </si>
  <si>
    <t>MCP Anteproyecto de Ley Foral de cambio climático y transición energética, información púbica. Pdf</t>
  </si>
  <si>
    <t>027REGISTRO1</t>
  </si>
  <si>
    <t>MCP</t>
  </si>
  <si>
    <t>30/06/2020 + 01/07/2020 (aportación revisada)</t>
  </si>
  <si>
    <t>Incorporar un punto 22.3.- El Gobierno de Navarra, cuando técnica y económicamente sea viable, fomentará la implantación de saltos hidroeléctricos reversibles priorizando las infraestructuras de embalse de agua ya existentes.</t>
  </si>
  <si>
    <t>Incorporar en el Art28 una letra h) El derecho de rescisión de la concesión y reversión de la misma, para los casos graves de incumpliento del
mantenimiento de las instalaciones, su seguridad o la infautilización.</t>
  </si>
  <si>
    <t>027REGISTRO2</t>
  </si>
  <si>
    <t>Ayuntamiento de Aoiz</t>
  </si>
  <si>
    <t>3181_001.pdf</t>
  </si>
  <si>
    <t xml:space="preserve">Se presenta en Registro un escrito de alegaciones específicas al anteproyecto, con solicitudes relacionadas con los ayuntamientos afectados por el Embalse de Itoiz. Se acompaña con las alegaciones realizadas para el Plan Energético de Navarra Horizonte 2030 en 2017. Ver documento adjunto </t>
  </si>
  <si>
    <t>TÉCNICAS DE IGUALDAD DE ENTIDADES LOCALES DE NAVARRA</t>
  </si>
  <si>
    <t>IMPLEMENTAR ESTRATEGIAS DE MITIGACIÓN Y ADAPTACIÓN AL CAMBIO CLIMÁTICO, VISIBILIZANDO LAS
APORTACIONES DE LAS MUJERES EN ESTE ÁMBITO. DE ACUERDO CON LA LEY FORAL 17/2019, DE 4 DE ABRIL, DE IGUALDAD ENTRE MUJERES Y HOMBRES, EN SU
ARTÍCULO 55
PROPONEMOS LA INCORPORACIÓN DE LA PERSPECTIVA DE GÉNERO EN LAS POLÍTICAS Y EL PLAN
SECTORIAL DE MEDIO AMBIENTE</t>
  </si>
  <si>
    <t xml:space="preserve">Tener en cuenta los planteamientos de la “Declaración Activas Por El Clima” </t>
  </si>
  <si>
    <t>INDIVIDUAL</t>
  </si>
  <si>
    <t>Empoderamiento y participación de las mujeres en la toma de decisiones para la transición energética. Potenciar la representación de las mujeres en los órganos decisorios, aportando financiación para su formación y participación; facilitando y respaldando las redes de contactos entre las organizaciones de mujeres y las actividades de la sociedad civil en lo que atañe a la elaboración y aplicación de las políticas de transición energética; garantizando la igualdad de las mujeres, como participantes y beneficiarias, en las consultas, los programas y la financiación en materia de transición energética que se organicen a nivel autonómico y local</t>
  </si>
  <si>
    <t>Las mujeres como agentes de cambio en gestión de vivienda y prestaciones sociales. Propiciar la aplicación de programas para transferir tecnologías y conocimientos especializados a las comunidades y entidades con el fin de ayudarlas a adaptarse al cambio climático garantizando que llega a las mujeres.
Contribuir a la elección de un modelo de movilidad sostenible que garantice la accesibilidad a los recursos y servicios, la apropiación del espacio como espacio colectivo, proporcionando una mayor calidad de vida y una mayor percepción de seguridad en las mujeres. En el plan de vivienda de alquiler y de la edificación sostenible: incorporar la perspectiva feminista en los análisis y garantizar la participación de las mujeres en su elaboración y en el seguimiento de su desarrollo.
Impulsar la información y sensibilización sobre la relación entre el cambio climático y las características de la vivienda, y promover la capacitación de hombres y mujeres como agentes de cambio de hábitos en el ámbito de la vivienda para la mitigación y la adaptación.
Impulsar compromisos de adquisición de hábitos sostenibles también en las unidades familiares que se beneficien de prestaciones sociales, que revierta a la sociedad en forma de mejoras ambientale</t>
  </si>
  <si>
    <t>Presupuestos y financiación pública garantizada para la transición energética y la adaptación al cambio climático. Garantizar la financiación de la transición energética y la adaptación al cambio climático y la mitigación de sus efectos en todas las políticas sectoriales impulsadas por Gobierno de Navarra y Entidades Locales, incorporando indicadores de aplicación y seguimiento que nos permita valorar su impacto en los colectivos más vulnerables, y en los que se incluirá el enfoque de género</t>
  </si>
  <si>
    <t>Investigación y universidades en la acción compartida para la transición energética y la adaptación al cambio climático. Promover en las universidades la incorporación de las temáticas de transición energética y adaptación al cambio climático de forma transversal a considerar en las diferentes facultades, incluyendo la perspectiva de género y favoreciendo la colaboración e intercambio de conocimientos y abriendo a la sociedad civil y a las administraciones los resultados y avances de la investigación en las materias y la visión y soluciones que se abren para los colectivos más sensibles</t>
  </si>
  <si>
    <t>Educación basada en una nueva cultura de la sostenibilidad. Fomentar desde la creatividad, la participación y el debate entre los niños, las niñas y personas jóvenes, el conocimiento de la realidad del desarrollo territorial sostenible en todos los ámbitos educativos, en los que deberá estar integrada asimismo la perspectiva de género, con el fin de consolidar en las generaciones futuras el compromiso por una sociedad sostenible y democrática</t>
  </si>
  <si>
    <t>Las mujeres, agentes del cambio para un territorio sostenible. Impulsar que las personas, que viven en zonas rurales puedan ser agentes del cambio hacia una agricultura sostenible y respetuosa con el medio ambiente, y contribuir de forma importante a la creación de empleos verdes. Apoyar a las mujeres en lo que atañe, al acceso a la tierra, a la titularidad compartida, el crédito y los métodos agrícolas sostenibles, cruciales para desarrollar la resiliencia climática, incluida la protección de los ecosistemas, los recursos hídricos y la fertilidad del suelo. Asegurar y defender la presencia de las mujeres en los órganos de decisión de los diferentes sectores y en las administraciones públicas, garantizando una nueva manera de hacer política y gestión territorial integrando explícitamente, la perspectiva feminista, el desarrollo sostenible, la economía circular y el cambio climático.</t>
  </si>
  <si>
    <t>Potenciar el papel relevante de las mujeres en el uso y la gestión de recursos y espacios naturales y ríos y en el manejo de los residuos Informar y sensibilizar sobre la importancia y trascendencia de la gestión sostenible de los recursos naturales, los bosques, los ríos y los mares, elementos básicos para garantizar las condiciones de vida en nuestro planeta. El cambio climático es una amenaza para todos estos recursos y sus ecosistemas y para la humanidad, y al mismo tiempo en las personas están las soluciones. Las mujeres pueden contribuir a la búsqueda de esas soluciones por lo que es necesario considerarlas como imprescindibles agentes de cambio para alcanzar los objetivos de sostenibilidad en los que estamos comprometidas</t>
  </si>
  <si>
    <t>CAMBIO CLIMATICO. Integrar en las políticas sociales medidas que palien y faciliten la resiliencia y la superación de situaciones de vulnerabilidad ante los fenómenos derivados del cambio climático, incluidos entre otros también el enfoque de género. Contribuir, por medio de las acciones de cooperación, al pacto mundial para la migración segura, ordenada y regular, con vistas a salvaguardar la justicia climática mediante el reconocimiento del cambio climático como motor de la migración, aportando contribuciones basadas en los derechos humanos e incorporando la igualdad de género, de manera coherente con las necesidades de las personas desplazadas por esta causa</t>
  </si>
  <si>
    <t xml:space="preserve">IMPLEMENTAR ESTRATEGIAS DE MITIGACIÓN Y ADAPTACIÓN AL CAMBIO CLIMÁTICO, VISIBILIZANDO LAS APORTACIONES DE LAS MUJERES EN ESTE ÁMBITO
DE ACUERDO CON LA LEY FORAL 17/2019, DE 4 DE ABRIL, DE IGUALDAD ENTRE MUJERES Y HOMBRES, EN SU ARTÍCULO  55
Proponemos - Cambiar nuestro sistema de producción y consumo, porque la pandemia del COVID19 está relacionada con la pérdida de biodiversidad y anticipa lo que puede ser una emergencia medioambiental
</t>
  </si>
  <si>
    <t xml:space="preserve"> ASOCIACIÓN LUNES LILAS</t>
  </si>
  <si>
    <t>CONSEJO NAVARRO IGUALDAD</t>
  </si>
  <si>
    <t xml:space="preserve">Transición energética: Fomento del plan de vivienda de alquiler y la edificación sostenible 
Impulsar la información y sensibilización sobre la relación entre el cambio climático y las características de la vivienda, y promover la capacitación de hombres y mujeres como agentes de cambio de hábitos en el ámbito de la vivienda para la mitigación y la adaptación. 
Impulsar compromisos de adquisición de hábitos sostenibles también en las unidades familiares que se beneficien de prestaciones sociales, que revierta a la sociedad en forma de mejoras ambientales
</t>
  </si>
  <si>
    <t>Desarrollo territorial sostenible: Educación basada en una nueva cultura de la sostenibilidad
Fomentar desde la creatividad, la participación y el debate entre los niños, las niñas y personas jóvenes, el conocimiento de la realidad del desarrollo territorial sostenible en todos los ámbitos educativos, en los que deberá estar integrada asimismo la perspectiva de género, con el fin de consolidar en las generaciones futuras el compromiso por una sociedad sostenible y democrática</t>
  </si>
  <si>
    <t>027MAIL1.2</t>
  </si>
  <si>
    <t>027MAIL1.3</t>
  </si>
  <si>
    <t>027MAIL1.4</t>
  </si>
  <si>
    <t>027MAIL1.6</t>
  </si>
  <si>
    <t>027MAIL1.7</t>
  </si>
  <si>
    <t>027MAIL1.8</t>
  </si>
  <si>
    <t>027MAIL1.9</t>
  </si>
  <si>
    <t>027MAIL1.10</t>
  </si>
  <si>
    <t>027MAIL1.11</t>
  </si>
  <si>
    <t>027MAIL1.12</t>
  </si>
  <si>
    <t>027MAIL1.13</t>
  </si>
  <si>
    <t>027MAIL1.14</t>
  </si>
  <si>
    <t>027MAIL1.15</t>
  </si>
  <si>
    <t>027MAIL1.16</t>
  </si>
  <si>
    <t>027MAIL1.19</t>
  </si>
  <si>
    <t>Correo-e a P.Muñoz de INAI-Excel Plan reactiva Navarra</t>
  </si>
  <si>
    <t xml:space="preserve">Propiciar la aplicación de programas para transferir tecnologías y conocimientos especializados a las entidades con el fin de ayudarlas a adaptarse al cambio climático garantizando que llega a las mujeres. </t>
  </si>
  <si>
    <t>Asegurar y defender la presencia de las mujeres en los órganos de decisión de los diferentes sectores y en las administraciones públicas, garantizando una nueva manera de hacer política y gestión territorial integrando  explícitamente, la perspectiva de género, el desarrollo sostenible y el cambio climático.</t>
  </si>
  <si>
    <t>Facilitar información y opciones para las decisiones diarias de consumo que puedan influir en la sostenibilidad, tales como la elección de alimentos locales y otros, lo que –según las investigaciones- podría reducir las emisiones de gases de efecto invernadero de las personas consumidoras hasta en un 5%.</t>
  </si>
  <si>
    <t xml:space="preserve">Desarrollo territorial sostenible: Revisión de las estrategias de promoción de un turismo sostenible, emprendimiento verde, conexión de comercio y medio rural…
Desarrollar estrategias de impulso del comercio de proximidad y del turismo sostenible, incorporando en esas estrategias, políticas y acciones que confirmen y refuercen el compromiso de esos sectores y de los y las consumidoras con el desarrollo territorial sostenible y con la lucha contra el cambio climático
</t>
  </si>
  <si>
    <t>Transición energética: Plan integral de adaptación al cambio climático 
Garantizar la financiación de la transición energética y la adaptación al cambio climático y la mitigación de sus efectos en todas las políticas sectoriales impulsadas por Gobierno de Navarra y Entidades Locales, incorporando indicadores de aplicación y seguimiento que nos permita valorar su impacto en los colectivos más vulnerables, y en los que se incluirá el enfoque de género</t>
  </si>
  <si>
    <t>037GA01</t>
  </si>
  <si>
    <t> Aportaciones realizadas</t>
  </si>
  <si>
    <t>No Identificada, aporta documento de la Unión Española Fotovoltaica (UNEF)</t>
  </si>
  <si>
    <t>SUSTITUCIÓN DE LA LICENCIA DE OBRAS POR LA COMUNICACIÓN PREVIA PARA AUTOCONSUMO FOTOVOLTAICO Numerosas comunidades autónomas (Baleares, Cataluña, Galicia, Extremadura, Andalucía y Castilla y León) han adaptado su normativa, principalmente a través de sus leyes autonómicas de urbanismo para prever que una instalación de autoconsumo sobre cubierta se tramite por la vía de la comunicación previa o declaración responsable, y no de la licencia de obras. Ello es clave para fomentar el autoconsumo entre los ciudadanos y por tanto, mitigar el cambio climático. En esta línea pero desde un punto de vista operativo, consideramos esencial poner énfasis en la digitalización de la administración para que toda la comunicación entre el ciudadano (o la empresa instaladora que le represente) y la administración para la realización de dichos trámites, pueda realizarse de forma telemática, agilizando así la presentación y recepción de documentos entre las partes. De la misma manera, las tasas o impuestos aplicables al permiso de obras también deben poder pagarse de forma telemática. Adjunto escrito de la mayor asociación fotovoltaica de España para mayor detalle.</t>
  </si>
  <si>
    <t>Incluir sistemas europeos de compensación de emisiones certificados como el ISCC contemplado en la Directiva 2009/28/EC  El punto 26.5, describe la forma de cubrir las obligaciones establecidas en el artículo 26 cuando no se realice la instalación de energía solar fotovoltaica. La tercera alternativa para satisfacer las obligaciones del artículo 26 c),  deja fuera a las industrias cuyas compensaciones estén certificadas y registradas en registros diferentes al Registro de huella de carbono del Real Decreto 163/2014. Entendemos, por lo tanto, que el artículo debería contemplar la posibilidad de otros sistemas de certificación europeos como el ISCC contemplado en la Directiva 2009/28/EC.</t>
  </si>
  <si>
    <t>037GA02</t>
  </si>
  <si>
    <t>Energia Gara Nafarroa / Sección Territorial Som Energia</t>
  </si>
  <si>
    <t>037GA03</t>
  </si>
  <si>
    <t> Propuesta SOM ENERGIA-IAE-comercializadoras</t>
  </si>
  <si>
    <t> Aportaciones EGN (Disposiciones y definiciones)</t>
  </si>
  <si>
    <t>037GA04</t>
  </si>
  <si>
    <t>Nueva Disposición Adicional decimocuarta.- Creación nuevos epígrafes o grupos en las Tarifas del Impuesto sobre Actividades Económicas para comercializadoras NOTA: Anexo 5 (propuesta alegación IAE comercializadoras)</t>
  </si>
  <si>
    <t>Nueva propuesta de reglamento relacionado con la disposición derogatoria Tercera: Reglamento que regule y facilite la tramitación de instalaciones de autoconsumo mediante declaraciones responsables, eliminando el requisito de licencia de obras existente en la actualidad.</t>
  </si>
  <si>
    <t>037GA05</t>
  </si>
  <si>
    <t>IV. izenburuari ekarpenak</t>
  </si>
  <si>
    <t>Artículo 60. - Uso de modos sostenibles y combustibles alternativos en vehículos propios. NUEVO CAPÍTULO III.- LA GESTIÓN ENERGÉTICA EN EL SECTOR PUBLICO Nuevo Artículo.- La gestión energética en el sector público (VER PROPUESTA DE DESARROLLO EN DOC ADJUNTO)</t>
  </si>
  <si>
    <t>Nuevo Cap.IV en Título IV CON NUEVO Artículo.- Comunidades ciudadanas de energía o comunidades energéticas locales (VER PROPUESTA DE DESARROLLO EN DOC ADJUNTO)</t>
  </si>
  <si>
    <t>Ekarpenak II. izenburua</t>
  </si>
  <si>
    <t>037GA06</t>
  </si>
  <si>
    <t> Exposición de Motivos</t>
  </si>
  <si>
    <t>037GA07</t>
  </si>
  <si>
    <t>037GA08</t>
  </si>
  <si>
    <t xml:space="preserve">Artículo 5. – AÑADIR PUNTO d) Equipo de transición para formalizar una agenda de transición, en la cual la difusión y sensibilización serán de vital importancia </t>
  </si>
  <si>
    <t xml:space="preserve">Artículo 8. – AÑADIR PUNTO 4.- Se conformarán un equipo de transición para toda Navarra y otros para cada comarca o merindad tomando como base los Grupos de Acción Local (GAL) existentes en Navarra, para afrontar la transición energética y el cambio climático con la cohesión social que se requieren tanto a nivel local como a nivel regional. NOTA: Anexo 1 (Comprometerse con la descarbonización-Gobernanza) </t>
  </si>
  <si>
    <t xml:space="preserve">Artículo 11. – AÑADIR 3.f) Fomento de la iniciativa energética pública en todos los ámbitos institucionales. SOBRE 4.l) CONSULTAS: ¿Sólo se contempla la creación o participación en sociedades mercantiles? ¿No se plantea la participación en una asociación por ejemplo?   SOBRE 4.n) Fomento y apoyo a proyectos de Comunidades Ciudadanas de energía o Comunidades energéticas locales. NOTA: entendemos que las Comunidades de Energías Renovables, en general serán promocionadas por capital privado con los objetivos propuestos, pero sin impulsar la participación activa de la ciudadanía en el mercado eléctrico.   AÑADIR:  4.s) Promoción de sistemas de financiación innovadores para proyectos de eficiencia energética, cogeneración o energías renovables. 4.t) Colaborar con Gobierno de Navarra, las Administraciones de la Comunidad Foral y las organizaciones sociales y empresariales buscando sinergias para acercar el conocimiento del medio ambiente a la sociedad navarra, de modo que se corresponsabilice en su conservación y mejora. 4. u) Fomentar el diálogo, el consenso, el debate, la reflexión y la participación de toda la sociedad en la planificación y gestión ambiental y energética, así como en los proyectos de desarrollo. 4. v) Fomentar la democratización de la energía entre la ciudadanía. 4. w) Fomentar la investigación, el desarrollo, la formación y la orientación profesional en materia energética. 4. x) Promover y gestionar directamente sistemas de producción de energía renovable, sistemas de almacenamiento o gestión de energía, así como sistemas de recarga de vehículos en la Comunidad Foral. 4. y) Crear o participar en entidades de cualquier índole al objeto de comercializar energía eléctrica en régimen de libre competencia, gestionar la venta de excedentes energéticos de instalaciones de autoconsumo, recogida y análisis de los datos de consumo, y participar en la gestión inteligente de la demanda y en otros servicios del sistema eléctrico. 4. z) Promover actuaciones e inversiones públicas y privadas en materia de adaptación al cambio climático en cumplimiento de los objetivos y las medidas de la KLINA-HCCN o cualquier otro compromiso adquirido por la Comunidad Foral. 4. aa) Elaborar o promover estudios, modelos predictivos y emitir informes técnicos sobre tecnologías y sistemas energéticos, los hábitos de consumo energético, la evolución del cambio climático y la vulnerabilidad de los diferentes sectores económicos en cumplimiento de los objetivos del PEN 2030. 4. ab) Emitir informes en los procedimientos en que sea requerido con carácter preceptivo o facultativo. 4. ac) Elaborar programas de eficiencia y racionalización del uso de la energía y promocionar el aprovechamiento de recursos energéticos locales, limpios y renovables. 4. ad) Asesorar y prestar apoyo técnico a las instituciones y las administraciones públicas de la Comunidad Foral y en especial a las entidades locales para la redacción, la ejecución y la revisión de los planes de acción para el clima y la energía sostenible. 4. ae) Promover actuaciones e inversiones públicas y privadas en proyectos de I+D+i en materia de transición energética y de lucha contra el cambio climático. 4. af) Crear y gestionar una Red de información sobre energía, medio ambiente y sostenibilidad de Navarra que tenga por objeto la integración de información al público en general relacionada con la energía en la Comunidad Foral y en otros ámbitos, para ser utilizada en la gestión, la investigación, la difusión pública, los procesos de participación pública y en la toma de decisiones. 5. La posible estructura para la ATENA. NOTA: Anexo 2 </t>
  </si>
  <si>
    <t xml:space="preserve">Artículo 12. - La Oficina de Cambio Climático de Navarra. 2.d) CONSULTAS: ¿Serán informes preceptivos y/o vinculantes? </t>
  </si>
  <si>
    <t xml:space="preserve">Artículo 14. – AÑADIR 7. Estructurar nuevos modelos de financiación tanto desde el punto de vista administraciones locales como desde el punto de vista de la financiación ciudadana. NOTA: Anexos 3.1 (Nuevos modelos de financiación), 3.2 (Financiación ciudadana). (ejemplo 1, ejemplo 2, ejemplo 3) </t>
  </si>
  <si>
    <t xml:space="preserve">Artículo 15. - Herramientas para el análisis y la implementación. AÑADIR 4. El acceso a la información, también debería ser pública respecto a los expedientes sancionadores firmes. </t>
  </si>
  <si>
    <t>Artículo 16. - Información pública. AÑADIR 2. El acceso a la información, también debería ser pública respecto a los expedientes sancionadores firmes.</t>
  </si>
  <si>
    <t> Aportaciones Titulo I</t>
  </si>
  <si>
    <t> Anexo 1</t>
  </si>
  <si>
    <t> Anexo 2</t>
  </si>
  <si>
    <t> Anexo 3.1         Anexo 3.2</t>
  </si>
  <si>
    <t>037GA09</t>
  </si>
  <si>
    <t>037GA10</t>
  </si>
  <si>
    <t>037GA11</t>
  </si>
  <si>
    <t> Aportaciones organizaciones empresariales CEN, LASEME, AER, AES Y AEZMNA</t>
  </si>
  <si>
    <t>037GA12</t>
  </si>
  <si>
    <t>CEN, LASEME, AER, AEZMNA Y AER</t>
  </si>
  <si>
    <t>(Extracto: VER Introducción en doc adjunto) El borrador del Anteproyecto de Ley Foral propone unas medidas para la mitigación del cambio climático en la edificación que resultan desproporcionadas y van a dar lugar a situaciones imposibles de cumplir por las inversiones requeridas para alcanzar los objetivos marcados. Al respecto, se observa en el artículo 25 de la normativa foral que se siguen manteniendo los mismos criterios y obligaciones de inversión en paneles fotovoltaicos para los edificios de nueva construcción o rehabilitación de uso comercial o industrial. Por ello desde la representación empresarial se insiste en la necesidad de modificar estos términos ya que como se puede comprobar en la siguiente tabla, son muy exigentes y de difícil cumplimiento</t>
  </si>
  <si>
    <t>Concretar compromisos adminstración con los agentes del territorio y el respaldo que recibirán</t>
  </si>
  <si>
    <t> ANPIER</t>
  </si>
  <si>
    <t>(Ver documento adjunto) Se suprime el apartado 4 del Artículo 68.ter. Deducción por las cuotas tributarias satisfechas por el Impuesto sobre el Valor de la Producción de la Energía Eléctrica, del texto refundido de la Ley Foral del impuesto sobre la renta de las personas físicas (Decreto Foral Legislativo 4/2008, de 2 de junio)</t>
  </si>
  <si>
    <t>037MAIL01.1</t>
  </si>
  <si>
    <t>INAI/NABI</t>
  </si>
  <si>
    <t>Ley Cambio Climático(10_junio)-Informe AportacionesINAI</t>
  </si>
  <si>
    <t>Correo-e a P.Muñoz de INAI</t>
  </si>
  <si>
    <t>037MAIL01.2</t>
  </si>
  <si>
    <t>037MAIL01.3</t>
  </si>
  <si>
    <t>037MAIL01.4</t>
  </si>
  <si>
    <t>037MAIL01.5</t>
  </si>
  <si>
    <t>037MAIL01.6</t>
  </si>
  <si>
    <t>037MAIL01.7</t>
  </si>
  <si>
    <t>037MAIL01.8</t>
  </si>
  <si>
    <t xml:space="preserve">También es fundamental tener en cuenta los mecanismos que establece la Ley Foral de Igualdad entre hombres y mujeres en su Título III, a la hora de introducir la perspectiva de género en la norma que nos ocupa. Como ejemplo podemos destacar la introducción de cláusulas de género en la contratación y subvenciones, la comunicación no sexista en la difusión de todo tipo de actuaciones, la representación equilibrada en los distintos órganos de decisión y participación, los datos desagregados por sexo para su posterior análisis con enfoque de género, la transversalidad y las acciones positivas, o la capacitación del personal. Además, si se habla de planificación, hay que incluir enfoque de género en todas sus partes (diagnóstico, objetivos, contenidos, ejecución, evaluación). </t>
  </si>
  <si>
    <t>037MAIL01.15</t>
  </si>
  <si>
    <t>037MAIL01.16</t>
  </si>
  <si>
    <t>037MAIL01.17</t>
  </si>
  <si>
    <t>037MAIL01.18</t>
  </si>
  <si>
    <t>037MAIL01.19</t>
  </si>
  <si>
    <t xml:space="preserve">Se debe acentuar la perspectiva de género en la lucha contra el cambio climático, de modo que hombres y mujeres contribuyan por igual con nuevas propuestas que fomenten la igualdad de género y el desarrollo sostenible. Es necesario visibilizar las prácticas sostenibles de las mujeres en medio ambiente así como las mujeres referentes expertas en protección del medio ambiente, cambio climático, etc. Asimismo, es indispensable que esta visibilización se realice mediante una comunicación y difusión no sexista, transmitiendo una imagen igualitaria, no asociada a roles de género y ofreciendo una imagen diversa tanto de las mujeres como de los hombres, tal y como dice la Ley Foral de Igualdad en su artículo 21. </t>
  </si>
  <si>
    <t>Texto incial articulo</t>
  </si>
  <si>
    <t>Texto final articulo</t>
  </si>
  <si>
    <t>revisado por</t>
  </si>
  <si>
    <t>observaciones</t>
  </si>
  <si>
    <t>X</t>
  </si>
  <si>
    <t>EL GAS NO ES RENOVABLE. LA CONEXIÓN ELECTRICA CON CONTRATO RENOVABLE SI</t>
  </si>
  <si>
    <t>Disposición adicional segunda - compra publica lo incluye</t>
  </si>
  <si>
    <t>Los edificios de energía neta o casi nula (NZEB) son edificios altamente eficientes con una demanda de energía extremadamente baja, que se satisface con fuentes de energía renovables. Tales edificios producen tanta energía como consumen, lo que representa anualmente. Para lograr sus objetivos netos de energía cero, los NZEB primero deben reducir drásticamente la demanda de energía utilizando tecnologías de eficiencia energética y luego utilizar fuentes de energía renovables (RES) para satisfacer la demanda residual. En tales edificios, el aumento de la eficiencia permite que el equilibrio de energía necesite ser abastecido con tecnologías de energía renovable. Este es el enfoque más lógico para alcanzar el objetivo NZEB.</t>
  </si>
  <si>
    <t>?????</t>
  </si>
  <si>
    <t>RA</t>
  </si>
  <si>
    <t>P.Z. le anima a proponer medidas concretas. textos APORTADO?
P.M. menciona que la aportación se centra en las carencias relacionadas con la adaptación, pero la adaptación es difícil que tenga un carácter normativo, es más adecuado el carácter de planificación. Por eso se trabaja desde KLINa y con el proyecto Life Nadapta, focalizados en algunos sectores de los que se han citado (agua, selvicultura, residencial, agricultura).</t>
  </si>
  <si>
    <t>x</t>
  </si>
  <si>
    <t>X. LAS ECONOMIA CIRCULAR ESTA INCLUIDA EN LA LEY. ES UN CONCEPTO QUE INCORPORA EL AHORRO Y LA EFICIENCIA ENERGÉTICA Y POR TANTO LA LUCHA CONTRA EL CAMBIO CLIMATICO. INTRODUCIR UN ARTICULO SOBRE LA ECONOMIA CIRCULAR CON EL CONTENIDO PROPUESTO ES REDUNDANTE</t>
  </si>
  <si>
    <t>FUNCIONES INCLUIDAS EN AGENCIA Y OFICINA</t>
  </si>
  <si>
    <t>NO SE COMPARTE LA NECESIADA DE DICHO COMITÉ. LOS AGENTES SOCIALES PUEDEN PARTICIPAR EN EL FORO</t>
  </si>
  <si>
    <t>inconcreto</t>
  </si>
  <si>
    <t>Los cálculos se realizan en base a las reglas de contabilidad de emisiones de GEI del IPCC, que no tienen en cuenta el secuestro por producción de los cultivos anuales.                      En el Art.38.1  figura como línea de actuación j)Fomentar sistemas de producción agrícola y ganadera extensivos.  Esta línea de actuación se desarrollará y concretará en la planificación sectorial y financiará a través de  PDR y la PAC</t>
  </si>
  <si>
    <t xml:space="preserve">Los cálculos se realizan en base a las reglas de contabilidad de emisiones de GEI del IPCC, que no tienen en cuenta el secuestro por producción de los cultivos anuales.  </t>
  </si>
  <si>
    <t>Es complicado que la adaptación tenga un carácter normativo, es más adecuado el carácter de planificación. Por eso se trabaja desde KLINa y con el proyecto Life Nadapta</t>
  </si>
  <si>
    <t xml:space="preserve">Es KLINA quienestablece el objetivo, no la Ley. El objetivo es alcanzable, el Plan nacional de energía y clima contempla para el Estado un objetivo del 74% y Navarra podrá alcanzar este objetivo mayor de KLINa, dado el avance actual en el peso de energías renovables. </t>
  </si>
  <si>
    <t>El anteproyecto de Ley Foral regula ámbitos competenciales diferenciados. Este anteproyecto de Ley Froal, regula aspectos de competencia de Navarra.  Hay comunidades autónomas que han aprobado sus leyes autonómicas y otras que lo están tramitando. La urgencia climática exige premura en la aprobación de la Ley Foral. El propio ordenamiento jurídico establece la prevalencia de las leyes de rango superior.</t>
  </si>
  <si>
    <t>Aún estando de acuerdo con la aportación, se considera suficientemente incorporado en el último párrafo del apartado V de la Exposición de Motivos y desarrollado en los artículos 11, 20 y 28</t>
  </si>
  <si>
    <t>Aún estando de acuerdo con la aportación, se considera suficientemente incorporado en diferentes artículos: exposición de motivos, art 38 y específicamente en el art  42</t>
  </si>
  <si>
    <t>La ciudadanía, empresas y entidades, en su calidad de productores o consumidores están obligados a contribuir a la reducción de las emisiones de gases de efecto invernadero en el marco de los compromisos internacionales y de los instrumentos previstos en esta ley foral, bien sea a través de la búsqueda de la mayor eficiencia en el uso energético o del cambio hacia el consumo de energías renovables.</t>
  </si>
  <si>
    <t>Se incorpora la propuesta de forma resumida</t>
  </si>
  <si>
    <t>LA PROMOCION DE LA ECONOMIA CIRCULAR ESTA EN VARIOS ARTICULOS SEÑALADA EXPRESAMENTE. Se incorpora la propuesta de forma resumida</t>
  </si>
  <si>
    <t>El TÍTULO II “MITIGACIÓN DEL CAMBIO CLIMÁTICO Y NUEVO MODELO ENERGÉTICO”, es clave para alcanzar los objetivos de reducción de emisiones GEI. Se establecen medidas de impulso de las energías renovables, identificando las inversiones de interés foral, las obligaciones de las distribuidoras energéticas, el marco de actuación de la energía eólica, de la descarbonización de la generación eléctrica, el uso de energías renovables y eficiencia energética en la edificación así como de la energía solar fotovoltaica.</t>
  </si>
  <si>
    <t>Se considera incorporado en el desarrollo de a Ley</t>
  </si>
  <si>
    <t>No queda claro cómo se aplicará el papel de la gobernanza en el sector privado. Indicar la adhesión de Davos firmado por el Gobierno de Navarra el 4 de marzo de 2019 donde se reivindica el concepto Baukultur.
Sería recomendable crear un apartado sobre sensibilización e información mencionando el papel dinamizador que podrían tener los colegios profesionales en lo relativo a tareas de sensibilización y participación en los planes de acción.
Se estima constructivo enfatizar que las acciones a adoptar se realizan en función a la persona, considerando esta un fin en sí misma y no un medio.</t>
  </si>
  <si>
    <t xml:space="preserve">El sector privado participa en la gobernanza tal y como establece en el art 8 a través del foro de participación pública. Es más, ha sido convocado en 2019 y 2020 en varias ocasiones.   </t>
  </si>
  <si>
    <t>Aun estando de acuerdo con las propuestas de inclusión, no se considera relevante su inclusión</t>
  </si>
  <si>
    <t>La LFCCTE no establece objetivos, remite a los objetivos de KLINA y del PEN2030</t>
  </si>
  <si>
    <t xml:space="preserve">El PEN2030, plantea la descarbonización de la generacion eléctrica en línea con el borrador de Ley de Cambio Climático de España. El gas renovable se considera energía renovable de acuerdo a la   DIRECTIVA (UE) 2018/2001 DEL PARLAMENTO EUROPEO Y DEL CONSEJO de 11 de diciembre de 2018 relativa al fomento del uso de energía procedente de fuentes renovables, no así el gas natural. </t>
  </si>
  <si>
    <t>Hace referencia a la forma de trabajo no al texto de la Ley</t>
  </si>
  <si>
    <t>DBERÁ DARSE UN REPASO TRANSVERSAL  AL FINAL DE LA REVISIÓN</t>
  </si>
  <si>
    <t>Revisión MI</t>
  </si>
  <si>
    <t>Es una consideración, no una aportación</t>
  </si>
  <si>
    <t>Es una consideración, más que una aportación. El artículo 18 aborda la I+D+i</t>
  </si>
  <si>
    <t>El fondo se concretará y acotará en su corespondiente desarrollo reglamentario</t>
  </si>
  <si>
    <t>Son reflexiones en torno a la promoción de la ecnomía circular. Estos aspectos serán objeto de desarrollo de la Agenda de Economía Circular, tal y como se establece en el art 42</t>
  </si>
  <si>
    <t>Aunque se vehiculiza a través del Fondo, no suponen ni nuevas sanciones ni nuevas imposiciones. No es comparable la mortandad de aves en las infraestructuras viarias, servicios públicos, frente a instalaciones privadas de las que se derivan beneficios económicos.</t>
  </si>
  <si>
    <t>De acuerdo con la importacia de la información en materia de CC de hcho se recoge en los artículos 10, 12, 15 y específicamente en el art. 16. La Ley no entra a espcificar las herramientas concretas que se utilizarán a tal fin.</t>
  </si>
  <si>
    <t>Desde GN se considera oportuno por operatividad diferenciarlas en dos entidades con competencias complementarias y con un trabajo común. De hecho este anteproyecto de Ley ha sido trabajo  conjunto de  dos unidades administrativas diferenciadas, de dos departamentos diferentes,  embrión ambas de las dos entidades que se crean</t>
  </si>
  <si>
    <t xml:space="preserve">Intervención muy parecida a la recibida al Portal de Gobierno Abierto, registrada con el código: 256GA3   </t>
  </si>
  <si>
    <t>De acuerdo en que no sólo debe ser bajo en carbono sino que además debe ser sostenible en la gestión de los recursos</t>
  </si>
  <si>
    <t>Dichos objetivos están incluidos en los objetivos de ATENA. La economía circular está incorporada pero la elaboración de la Agenda de Economía circular está encomendada (art.42)  al Departamento de Medio Ambiente</t>
  </si>
  <si>
    <t xml:space="preserve">X     </t>
  </si>
  <si>
    <t>Las temáticas y contenidos específicos del plan de educación ambiental se definirán en el plazo de un año tal y como determina el articulo 17. No corresponde a la Ley definirlos.</t>
  </si>
  <si>
    <t xml:space="preserve">El Comité de Dirección debe ser un comité reducido para ser operativo. Además los apartados 2c y 2d, contemplan expresamente la posibilidad de participación de representantes de las EELL. </t>
  </si>
  <si>
    <t>La LFCCTE establece que la composición de la CICC se establecerá reglamentariamente</t>
  </si>
  <si>
    <t>Es importante volver a analizar con detenimiento y decidir si las funciones de apoyo técnico a las entidades locales en la gestión de pactos de alcaldías por el cambio climático y de sus planes de acción municipales contra el cambio climático se debe realizar por instituciones dependientes o adscritas a Departamento con competencia en medio ambiente, o por el contrario al Departamento, del GN que desde sus competencias como Diputación Foral, es decir el Departamento de Administración Local, incluye la coordinación de los servicios municipales para garantizar una prestación integral y adecuada de los servicios municipales. Nuestra posición es que el apoyo técnico a las entidades locales en la coordinación de los servicios municipales se realice por parte de entidades o empresas publica adscritas el Departamento de Administración local. Por ello se propone que el apartado n) del artículo 12 de la Ley no aparezca de forma expresa, para que en todo caso esta función no esté fijada por Ley al Departamento de Medio Ambiente, y se pueda realizar otro tipo de distribución de funciones en el organigrama de Gobierno si se decide que es lo más adecuado. A ELIMINAR en el Articulo 12. La oficina de Cambio Climático de Navarra, el apartado n) Proporcionar apoyo técnico a los municipios para la redacción, la ejecución y la revisión de los Planes de acción por el Clima.</t>
  </si>
  <si>
    <t>El Departamento con competencia en materia de CC es el de Medio Ambiente, por lo que es coherente que la Oficina preste este apoyo. Este apoyo técnico, no excluye, es más, deberá ser complementado por el apoyo técnico del Dpto. con competencias en materia de Admon Local, sus empresas públicas y otros Departamentos, en una labor interdisciplinar.</t>
  </si>
  <si>
    <t xml:space="preserve">X </t>
  </si>
  <si>
    <t>No queda clara a discrecionalidad a la que alude. De cualquier manera, los instrumentos que define, son lógicos y la potestad de establecerlos corresponde al Gobierno de Navarra. Además en el capítulo II de gobernanza garantiza la participación pública</t>
  </si>
  <si>
    <t xml:space="preserve">Se cnsidera suficientemente incluidas en las funciones establecidas en los artículos 11 y 12 </t>
  </si>
  <si>
    <t>A lo largo de todo el texto de la Ley se incide en la necesaria colaboración con todos los agentes sociales. No se considera oportuna la expecificación para excluir a ninguno. Son tenidos en cuenta</t>
  </si>
  <si>
    <t>Es más una valoración que una propuesta. El artículo 6 determina las funciones y la composición, si bien deja abierta la posibilidad de incorporción de otras pesonas y entidades</t>
  </si>
  <si>
    <t>inconcreto y no pertinente en esta ley. El plan de educación ambiental podrá incorporar estos aspectos específicos, pero no es objeto de esta Ley llegar a ese detalle.</t>
  </si>
  <si>
    <t>Deberá garantizarse la representación equilibrada tal y como establece el art. 4 de la LEY FORAL 17/2019, DE 4 DE ABRIL, DE IGUALDAD ENTRE MUJERES Y HOMBRES</t>
  </si>
  <si>
    <t>El foro de Participación pública, por supuesto que prevee la participación de las mujeres. Al tratarse de un foro de participación abierto, se pueden tomar medidas de promoción para la representación equilibrada en el caso de elección de epresentantes. La elección de cargos de dirección en mancomuniades, empresas etc, queda fuera del ámbito que regula la presente ley</t>
  </si>
  <si>
    <t>El proceso de transición deberá asegurar que el 36% de los vehículos ligeros M1 y M2,</t>
  </si>
  <si>
    <t>35, 36</t>
  </si>
  <si>
    <t>Es un comentario, no una aportación</t>
  </si>
  <si>
    <t xml:space="preserve">En los artículos 29 y 30 no se excluye ninguna energía renovable, la bomba de calor, está incluída. Se prioriza la biomasa por considerarse una fuente energética renovable estratégica a desarrollar desde el Gobierno de Navarra.
Las instalaciones fotovoltaicas en cubierta se promueven en los artículos 25, 26 y 40 por su menor impacto ambiental y la modalidad de autoconsumo se impulsa en línea con el paquete de medidas sobre energía limpia para todos los europeos.
</t>
  </si>
  <si>
    <t>Se trata de una propuesta de un interesante proyecto de district heating que no afecta al contenido de la LFCCTE</t>
  </si>
  <si>
    <t>Es razonable y coherente con la DIRECTIVA (UE) 2018/2001 DEL PARLAMENTO EUROPEO Y DEL CONSEJO de 11 de diciembre de 2018
relativa al fomento del uso de energía procedente de fuentes renovables (versión refundida)</t>
  </si>
  <si>
    <t>Art.33.1 Los Ayuntamientos de más de 5.000 habitantes, individualmente o de forma conjunta con otros municipios, en el plazo máximo de tres años deberán aprobar un Plan de Movilidad Sostenible que incluya medidas para potenciar la movilidad sostenible de acuerdo a los criterios de esta ley foral"</t>
  </si>
  <si>
    <t>El apartado 7 ya considera el procedimiento de "comunicación previa". La digitalización que propone está vigente en Navarra</t>
  </si>
  <si>
    <t>c) Adquiera anualmente compensaciones certificadas y registradas en el Registro de huella de carbono, creado por el Real Decreto 163/2014, de 14 de marzo, las emisiones equivalentes a las evitadas por la instalación fotovoltaica que debería instalar.</t>
  </si>
  <si>
    <t>Regular en la Ley Foral de Cambio Climático y Transición Energética,
la implantación en suelo no urbanizable de plantas solares fotovoltaicas. Se valorará la minimización del impacto territorial generado por
nuevos accesos a las instalaciones o por la modificación de los
existentes.</t>
  </si>
  <si>
    <t>Regular en la Ley Foral de Cambio Climático y Transición Energética,
la implantación en suelo no urbanizable de plantas solares fotovoltaicas. Se valorará la minimización del impacto territorial generado por las
líneas eléctricas de conexión a la red eléctrica, buscando la
proximidad en la red eléctrica más idónea.</t>
  </si>
  <si>
    <t xml:space="preserve">EStas actuaciones pertenecen al ámbito del planeamiento y no tanto en el de ley. Se están trabajando con el proyecto
LIFE-NADAPTA, el anteproyecto está tratando la adaptación en el Título III desde un carácter más
declarativo, a diferencia de otras partes de la ley. </t>
  </si>
  <si>
    <t>La emergencia primera es mitigar, si no se mitiga, la necesidad de adaptación será aún mayor. Por esa razón y por el conocimiento sobre la vulnerabilidad y los impactos a futuro en los diferentes sistemas terrestres, hay un mayor impulso a la mitigación. La captura de carbono es mitigación.
El artículo 38 hace referencia a los bosques como sumideros. Navarra ha de tener una gestión forestal sostenible que permita el aprovechamiento ordenado de maderas y leñas, un mejor estado de los bosques, mejor estado sanitario, luchar contra las plagas, favorecer la captación de C. Esto está citado como objetivo, pero no se puede incluir con números y plazos concretos.</t>
  </si>
  <si>
    <t>Es necesario hacer estudios de investigación para conocer cuál va a ser el impacto en los sectores, y que permitan adelantarnos y tomar medidas con el seguro. Esto se lleva a cabo con las herramientas definidas en el art 15: d)Escenarios climáticos regionalizados. e) Análisis de vulnerabilidad territorial y sectorial. f) Seguimiento del estado y evolución de los ecosistemas. En el proyecto NADAPTA se está trabajando en el sector primario.</t>
  </si>
  <si>
    <t>Incluido como criterio en el nuevo artículo sobre ciclo integral del agua. No se incorpora la paralización de los proyecos del Canal de Navarra y Recrecimiento de Yesa por ser estratégicos para el Gobierno de Navarra y formar parte de la planificación</t>
  </si>
  <si>
    <t>De acuerdo en el metodo pero no corresponde a la Ley regulara la forma en que se aplica.</t>
  </si>
  <si>
    <t>La consideración de sumidero de C depende de las metodologías de cálculo establecidas internacionalmente (IPCC, UE), la Ley no puede ni debe modificarlas ni contradecirlas. La superficie verde por habitante se determina en nuevas urbanizaciones cumple con esos estándares, las regeneraciones urbanas deberán encontrar soluciones basadas en la naturaleza que transformen espacios artificializados y sellados que dependiendo de sus características podrán disponer de mayor o menor superficie naturalizada, no pudiendose establecer ratios por ley en ellas.</t>
  </si>
  <si>
    <t>Corresponde a la planificación establecer las exigencias en cada caso. Excesivo detalle. A concretar en la planificacion posterior</t>
  </si>
  <si>
    <t>Se añade un punto 6.</t>
  </si>
  <si>
    <t>Artículo Puntos de recarga de vehículos eléctricos de uso general.
1. Todas las entidades locales de más de 1.000 habitantes deberán disponer en su término municipal, en el plazo de dos años, al menos un punto de recarga de al menos 7,4kW de uso general público por cada mil habitantes.
2. En el plazo de dos años, las administraciones públicas y sus organismos públicos vinculados deberán disponer de un punto de recarga de uso general en infraestructuras de servicios públicos que tengan un parque móvil superior a diez vehículos.
3. Antes del 1 de enero de 2025, todos los aparcamientos de uso público - públicos y privados- deberán disponer de al menos una plaza de aparcamiento con un punto de recarga de uso general de vehículo eléctrico por cada 40 plazas de estacionamiento, que se reservará en exclusiva para ese uso.
4. El Gobierno de Navarra pondrá en marcha medidas de apoyo y de promoción de infraestructuras de recarga de uso general por parte de entes públicos y privados.</t>
  </si>
  <si>
    <t>Se considera excesivo detalle para incorporarse en la Ley</t>
  </si>
  <si>
    <t>el teletrabajo se recoge en el art. 60.5.</t>
  </si>
  <si>
    <t>RECOGIDO EN Disposicion derogatoria TERCERA Impedimento de sistemas de generación de energía fotovoltaica en edificios</t>
  </si>
  <si>
    <t>las Agendas 21 se citan en la exposición de motivos, también se contempla el Pacto de Alcaldías por el Clima. Son instrumentos de referencia, no es necesario incluirlas en el articulado de una ley con vocación de permanencia, porque son estrategias que pueden evolucionar</t>
  </si>
  <si>
    <t>Se establece un mínimo, pero también se permite a los ayuntamientos promover otros proyectos como la generación de energía con la que pueden recargarse los puntos. Los límites de 1 punto por cada 10 vehículos eléctricos son mínimos, no se limita el desarrollo mayor.</t>
  </si>
  <si>
    <t>La exigencia de disponer de calificación C ó B en términos de energía o de emisiones se considera suficientemente ambiciosa.</t>
  </si>
  <si>
    <t>Se trata de un comentario. La inversión para el cambio de potencia es baja, el coste de aumentar la potencia contratada, junto a ver si la línea tiene capacidad (el salto es bajo y cree que no habrá dificultad tecnológica) y el plus de inversión del dispositivo de recarga. No se considera que haya dificultad tecnológica relevante. El mayor coste de mantenimiento del punto esperan resolverlo con un compromiso de contrato específico. </t>
  </si>
  <si>
    <t xml:space="preserve">Las intervenciones correspondientes a la biodiversidad se incorporan en la planificación. El caso de especies exóticas invasoras se combate mediante planes (planes de erradicación de la avispa asiática por ejemplo).
El artículo 49 de adaptación en medio urbano ya cita los planes, porque ese es el ámbito de trabajo.
El artículo 15 de herramientas y análisis para la implementación que incluye los escenarios climáticos regionalizados (se disponen ya para Navarra), análisis de vulnerabilidad (que se desarrollan en Nadapta) y el seguimiento del estado y evolución de los ecosistemas (Nadapta también desarrolla una plataforma con indicadores de CC) . </t>
  </si>
  <si>
    <t>El objetivo de reducción del 25% del consumo energético para 2027 se considera suficientemente ambicioso. El ritmo de  rehabilitcion se establece en el corespondiente plan sectorial. El cumplimiento del nuevo CTE deberá darse por tratarse de norma de rango superior. Los criterios de análisis de ciclo de vida de los materiales y específicamente la prioridad de uso de la madera se abordan en la disposición adicional segunda "Compra pública Verde"</t>
  </si>
  <si>
    <t>Las EELL están incluidas al citarse las administraciones públicas, y así se evidencia en el primer articulo, 52, del Título IV. No se considera necesario reiterarlo. La iluminación se aborda en el artículo 31. Sobre el ciclo integal del agua se aborda en nuevo artículo. Las agendas 21 y el Pacto de Alcaldías se nombran en la exposición de motivos. Los PACES se incorporan en la nueva redacción del articulo 53.</t>
  </si>
  <si>
    <t>El art. 10.3 en su nueva redacción exige la inclusión de un informe climático. Los presupuestos de carbono que aborda el art. 13 obliga a objetivos de mitigación y el Título III establec criterios de actuaci´n para la adaptación en los medios natural, rural y urbano. Los instrumentos están definidos en el capítulo III del Título I y específicamente, las herramientas paa el análisis y la implementación en el artículo 15.</t>
  </si>
  <si>
    <t>Es una propuesta de una actuación concreta que deberá estar incluida en los planes establecidos en el art. 58</t>
  </si>
  <si>
    <t>Los mecanismos de compensación no son tretas para seguir contaminando sino para compensar el inevitable impacto en emisiones derivado de las actividades productivas y de consumo. La posibilidad de homologar en Navarra proyectos de compensación redundará en una mejora de los sumideros de C.</t>
  </si>
  <si>
    <t>se trata de una valoración sobre las auditorías. Queda por definir reglamentariamente el contenido de las auditorías</t>
  </si>
  <si>
    <t>La nueva redacción del artículo 60, detalla el tipo de vehículos. Las propuestas relativas a aparcamientos y acceso de las bicicletas son de excesivo de detalle para una norma de este rango. El plan de impulso del teletrabajo definirá los detalles.</t>
  </si>
  <si>
    <t>Artículo Planes de actuación energética para la reducción de la dependencia de combustibles fósiles.
1. En el plazo de dos años, las administraciones públicas y sus organismos públicos vinculados deberán diseñar y ejecutar en los plazos establecidos planes de actuación energética de carácter plurianual en los que realicen un diagnóstico de la situación y fijen estrategias de actuación para la reducción de la dependencia de combustibles fósiles, de acuerdo con los objetivos de la presente ley foral. En el caso de la Administración de la Comunidad Foral las obligaciones se entenderán como imputables a cada Departamento y a sus Organismos públicos vinculados.
2. Dichos planes incorporarán:
a) El conjunto de edificios, parque móvil y alumbrado público para la determinación de la reducción del consumo energético.
b) Un objetivo para los edificios e infraestructuras de las que sean titulares, de reducción de consumo energético del 25% en el horizonte 2027 respecto del año de aprobación de la presente ley foral, o bien una certificación energética con una calificación A en todos sus edificios o bien una auditoría favorable, que justifique razonadamente la imposibilidad de alcanzar unos ratios de consumo energético inferiores a los establecidos para la calificación A en su correspondiente tipología.
c) Un calendario de instalación de sistemas de aprovechamiento de energías renovables en sus edificios, debiendo plantearse el objetivo de que se abarquen el 25% del consumo total energético de los edificios de cada administración antes del 2030, el 50% antes del 2040 y el 100% antes del 2050, a partir de la instalación de energía fotovoltaica con un mínimo del 30% de la superficie disponible de las cubiertas de cada administración antes del 2030, el 50% antes del 2040 y el 100% antes del 2050.
d) La instalación de sistemas de aprovechamiento de energías renovables que no cumplan el ahorro de consumo energético exigido del apartado anterior puede ser
compensada por una participación en proyectos de producción energética renovables promovidos y gestionados por las administraciones públicas de Navarra o la Agencia de Transición Energética de Navarra, equivalentes en términos de producción energética a la de un sistema fotovoltaico de 10kW pico por edificio.
3. Los edificios de titularidad pública que sean objeto de rehabilitación, según define el Código Técnico de la Edificación, deberán realizar las obras necesarias para alcanzar al menos la calificación energética B.
4. A partir del 1 de enero de 2030, y sin perjuicio de lo que se establezca en la normativa vigente en materia de arrendamientos urbanos, las administraciones públicas y sus organismos públicos vinculados únicamente podrán arrendar inmuebles para su propio uso, que tengan la consideración de edificación con consumo de energía casi nulo conforme a la versión vigente en 2020 del Código Técnico de la Edificación. Los contratos de arrendamiento en vigor no podrán prorrogarse más allá de 2030. Quedan exentos de esta obligación:
a) Los arrendamientos de inmuebles en localidades donde no haya disponible en alquiler inmuebles de las características requeridas de consumo de energía casi nulo.
b) Los alquileres de locales de superficie inferior a 60 m².
c) Los alquileres de carácter provisional, como las reubicaciones motivadas por la rehabilitación o construcción de un edificio o debidas a otras causas, por un periodo máximo de dos años.</t>
  </si>
  <si>
    <t>Se considera la medida suficientemente ambiciosa. No se considera oportuno establecer requisitos más exigentes que condicionenn su viabilidad económica.</t>
  </si>
  <si>
    <t>hasta ahora una instalación de  autoconsumo estaba sujeta a la autorización de la entidad local y que el anteproyecto ya prevé únicamente una comunicación por parte de quien quiera hacer la instalación o de una declaración previa, por tanto la propuesta está suficientemente recogida.</t>
  </si>
  <si>
    <t xml:space="preserve"> En principio no se prevé hacer la revisión inmediata </t>
  </si>
  <si>
    <t>Es función del reglamento desarrollar estos aspectos</t>
  </si>
  <si>
    <t>La contratación pública incorpora estos criterios</t>
  </si>
  <si>
    <t>Una incorrecta interpretación de las resoluciones a las que alude la Disp. Derogatoria tercera han supuesto la prohibición o demora de instalaciones de renovables en edificios sin interés patrimonial</t>
  </si>
  <si>
    <t>El art. 26.7 ya considera el procedimiento de "comunicación previa". La digitalización que propone está vigente en Navarra</t>
  </si>
  <si>
    <t>Se considera que la incorporción de criterios es suficientemente ambiciosa. La continua actualización del CTE y la transposición de la La directiva Directiva 2010/31/UE relativa a la eficiencia energética de los edificios cumple en buena parte con la propuesta.</t>
  </si>
  <si>
    <t xml:space="preserve">Son las definiciones de las directivas   DIRECTIVA (UE) 2019/944 DEL PARLAMENTO EUROPEO Y DEL CONSEJO de 5 de junio de 2019 sobre
normas comunes para el mercado interior de la electricidad </t>
  </si>
  <si>
    <t>Es una pregunta. En septiembre se dispondrá del texto para debatir en el Parlamento y la aprobación se prevé para final de año. </t>
  </si>
  <si>
    <t>Están derogadas en la disp. Der. Tercera</t>
  </si>
  <si>
    <t>Es una propuesta de estrategia no de Ley</t>
  </si>
  <si>
    <t>Las competencias ferroviarias del TAV no son del Gobierno de Navarra, corresponden al ámbito estatal.</t>
  </si>
  <si>
    <t>La Ley remite a los objetivos de KLINA y del PEN2030</t>
  </si>
  <si>
    <t>Es una observación</t>
  </si>
  <si>
    <t>El plan director de movilidad sostenible de Navarra, en elaboración prevee desarrollar una Ley Foral de Movilidad Sostenible.</t>
  </si>
  <si>
    <t>Se trata de un comentario sobre la metodología de las sesiones on-line de participación pública</t>
  </si>
  <si>
    <t>Se trata de una pregunta sobre el procedimiento de aportaciones</t>
  </si>
  <si>
    <t>Aún estando de acuerdo. Es un comentario, no una aportación</t>
  </si>
  <si>
    <t>Se trata de una pregunta. Las empresas públicas entran en el grupo de administración pública</t>
  </si>
  <si>
    <t>Lo tendrá. El Anteproyecto tiene obligación de incluir un informe de perspectiva de género.</t>
  </si>
  <si>
    <t>El Anteproyecto no establece objetivos. Refiere los objetivos a la plantificación, las estrategias KLINA y PEN 2030. KLINA establece el objetivo de reducción de emisiones GEI de un 45% para 2030 respecto al 2005. Se hace referencia a 2005 porque para los sectores difusos la UE asigna objetivos de reducción respecto a 2005, año en el que se dispone ya de datos fiables sobre emisiones.</t>
  </si>
  <si>
    <t xml:space="preserve"> El Anteproyecto no es el lugar adecuado donde reflejar las BBPP. Sin embargo será útil elaborar guías actualizables donde se registren las BBPP como establecen el art 15 y 17. </t>
  </si>
  <si>
    <t>Toda Ley ha de tener una memoria económica. Se está elaborando. Para el anteproyecto de 2019 se hizo un estudio económico y un estudio de impacto sobre la repercusión en la economía. Concluía que el impacto económico era positivo, mejoraba el empleo y varios puntos del PIB.</t>
  </si>
  <si>
    <t>Se trata de información sobre un proyeto concreto, intersante, pero que no afecta a la Ley.</t>
  </si>
  <si>
    <t>Los criterios mencionados figuran en las líneas de actuación en el sector primario definidas en el Artículo 38. El Pacto Verde Europeo, que será obligatorio contempla 4 grandes estrategias interrelacionadas, sobre : 1) Clima 2)Economía circular 3) Biodiversidad y 4) De la granja a la mesa. Éstas van a dar lugar a directivas de obligado cumplimiento y a una transformación de la actividad económica en Europa, que incluye el ámbito agrario. En ese cambio de modelo hacia una Europa más verde y sostenible tiene que haber ayudas para todos los sectores, en el agrario la nueva PAC será un reflejo de ello.</t>
  </si>
  <si>
    <t>Es una propuesta concreta, interesante, pero que no tiene cabida en la Ley</t>
  </si>
  <si>
    <t>Así se realiza, cada administración en el marco de su competencia y con la jerarquía establecida</t>
  </si>
  <si>
    <t>El anteproyecto de Ley es claro, ambicioso y conciso. Regula claramente la mitigación y establece criterios para avanzar en estrategias sectoriales de adaptación.</t>
  </si>
  <si>
    <t>El término "adaptación" no es conformista, es la aceptación de la realidad del CC. Es el término internacionalmente acuñado, asumido por el IPCC. La mejor adaptación es la mitigación.</t>
  </si>
  <si>
    <t>Los términos de mitigación y adaptación son los acuñados internacionalmente</t>
  </si>
  <si>
    <t>El Ayuntamiento de Larraga ha enviado un documento de alegaciones al Registro que las cuáles tendrá un trato diferenciado para responderse. Aquí se registra que se ha hecho está aportación pero se tratará de forma especial. Incluir un título relativo a las autorizaciones de instalaciones de energías renovables. Denuncia discriminación a la hora de autorizar parques eólicos y no admitir un parque eólico de iniciativa públia en término de Larraga</t>
  </si>
  <si>
    <t>Ya existe una regulación de las instalaciones, que se matiza en el art. 23  Hay alegaciones pendientes presentadas al PEN2030 y que deberían ser contestadas</t>
  </si>
  <si>
    <t xml:space="preserve">Es un riesgo infundado ya que el anteproyecto no establece imposición a las empresas sino obligaciones en el cálculo de huella de C y plan de reducción de emisiones. </t>
  </si>
  <si>
    <t>Si bien es cierto que el periodo de consultas ha sido el mínimo establecido por normativa se ha de tener en cuenta que un anteproyecto similar fue ampliamente debatido en 2019. Quean pendientes trámites, consejo Asesor de medio ambiente, trámite parlamentario en los cuales las entidades sociales podrán intervenir de manera indirecta.</t>
  </si>
  <si>
    <t>Al inicio del documento de aportaciones realiza comentarioss generales sobre la Ley y sobre el apartado de movilidad (ver documento) la renovación de la flota de vehículos pesados a la categoría EURO 6 sea la mejor solución por ahora, ante la falta de soluciones competitivas en el mercado con energías alternativas en el ámbito interurbano de mercancías y pasajeros. Que la transición del modelo de transporte sea progresiva y acordada</t>
  </si>
  <si>
    <t>En los actuales inventarios de GEI de Navarra no se cuantifican los sumideros de C, sí lo hace el inventario estatal. Sin embargo cabe recordar que el secuestro de carbono del sector agrícola es muy reducido, ya que sólo contabilizan los cultivos leñosos. Los cultivos anuales, la mayor parte de la superficie agrícola de Navarra, se considera que no fijan carbono. La fijación en suelo depende de las prácicas agrícolas. La necesaria sintonía del PDR queda implícitamente reflejada en el Art. 10.</t>
  </si>
  <si>
    <t>La establecida por norma.  Artículo 8. Requisitos para el ejercicio de la actividad profesional de auditor energético del Real Decreto 56/2016, de 12 de febrero, por el que se transpone la Directiva 2012/27/UE del Parlamento Europeo y del Consejo, de 25 de octubre de 2012, relativa a la eficiencia energética, en lo referente a auditorías energéticas, acreditación de proveedores de servicios y auditores energéticos y promoción de la eficiencia del suministro de energía</t>
  </si>
  <si>
    <t>Alegaciones del ayto de Aoiz pendientes de resolución desde el proceso de participación del PEN2030</t>
  </si>
  <si>
    <t>Incorporar en exposición de motivos apéndice V</t>
  </si>
  <si>
    <t>Si bien es cierto que no se menciona las estrategias de  turismo, se consideran afectadas por el art. 10 referente a la planificación en materia de cambio climático y energía. El impulso del comercio de proximidad se menciona en los art. 38, 48 y la Disp. Ad. segunda. El compromiso de los y las consumidoras quea reflejado en la exposición de motivos (V), el art. 42, 52 y en especial en la Dis. Ad. segunda de compra pública verde.</t>
  </si>
  <si>
    <t>Pobreza energética: Incapacidad de un hogar de alcanzar un nivel social y materialmente necesario de servicios domésticos de la energía. (poner esta definición en el anexo)</t>
  </si>
  <si>
    <t>El importe de las indemnizaciones relativas a las muertes de ejemplares de fauna ocasionadas por los parques eólicos en funcionamiento, de acuerdo al baremo vigente en cada momento, así como el importe recaudado de las sanciones que se impongan por la comisión de infracciones en materia de evaluación ambiental de proyectos de energías renovables de acuerdo a lo establecido en el capítulo II de la Ley 21/2013, de 9 de diciembre, de evaluación ambiental</t>
  </si>
  <si>
    <r>
      <t xml:space="preserve">El importe de las indemnizaciones relativas a las muertes de ejemplares de fauna ocasionadas por los parques eólicos en funcionamiento, de acuerdo al baremo vigente en cada momento, así como el importe recaudado de las sanciones que se impongan por la comisión de infracciones en materia de evaluación ambiental de proyectos de energías renovables </t>
    </r>
    <r>
      <rPr>
        <sz val="11"/>
        <color rgb="FFFF0000"/>
        <rFont val="Calibri"/>
        <family val="2"/>
        <scheme val="minor"/>
      </rPr>
      <t xml:space="preserve">y de líneas eléctricas </t>
    </r>
    <r>
      <rPr>
        <sz val="11"/>
        <color theme="1"/>
        <rFont val="Calibri"/>
        <family val="2"/>
        <scheme val="minor"/>
      </rPr>
      <t xml:space="preserve">de acuerdo a lo establecido en el capítulo II </t>
    </r>
    <r>
      <rPr>
        <sz val="11"/>
        <color rgb="FFFF0000"/>
        <rFont val="Calibri"/>
        <family val="2"/>
        <scheme val="minor"/>
      </rPr>
      <t>del Título III</t>
    </r>
    <r>
      <rPr>
        <sz val="11"/>
        <color theme="1"/>
        <rFont val="Calibri"/>
        <family val="2"/>
        <scheme val="minor"/>
      </rPr>
      <t xml:space="preserve"> de la Ley 21/2013, de 9 de diciembre, de evaluación ambiental</t>
    </r>
  </si>
  <si>
    <t xml:space="preserve">Los planes sectoriales que apruebe el Gobierno de Navarra o sus revisiones, deberán ser coherentes con los principios, objetivos y líneas de actuación que definen los planes en materia de cambio climático y energía. </t>
  </si>
  <si>
    <t>1. Los Departamentos con competencias en medio ambiente y energía determinarán las herramientas estadísticas y las plataformas tecnológicas necesarias para realizar correctamente el diagnóstico, el seguimiento, evaluación y control de la evolución de Navarra en materia de cambio climático y energía y, -a fin de garantizar el cumplimiento de esta ley foral- la correcta ejecución de los planes y su alineación con las herramientas a nivel europeo.</t>
  </si>
  <si>
    <t>e) Deberá garantizarse la presencia y representación equilibrada de mujeres y hombres</t>
  </si>
  <si>
    <t>2. El Foro se compondrá por miembros de entidades públicas y privadas que representen a todos los sectores de actividad implicados, incluidas las administraciones públicas, empresas y organizaciones sociales</t>
  </si>
  <si>
    <t>2. El Gobierno de Navarra aprobará en el plazo de un año, a propuesta del departamento competente en materia de bienestar social y de la Agencia de Transición Energética de Navarra, y en colaboración con las entidades locales, el reglamento en el que se establezcan los mecanismos de compensación y garantía necesarios para hacer frente a la pobreza energética de los sectores de población más vulnerables.</t>
  </si>
  <si>
    <t>obligar en aparcamientos de staciones de servicio de rutas intensivas (aforo?)</t>
  </si>
  <si>
    <t>4. En el plazo de dos años, las administraciones públicas y organismos públicos vinculados elaborarán planes de movilidad al trabajo para todos sus centros de trabajo que cuenten con más de 50 trabajadores y trabajadoras, que fomenten el desplazamiento a pie, el uso de bicicletas o similares, el transporte compartido, o bonos de transporte público entre sus empleados y empleadas en desplazamientos al trabajo y de trabajo.</t>
  </si>
  <si>
    <t>c) Un calendario de instalación de sistemas de aprovechamiento de energías renovables en sus edificios, debiendo plantearse el objetivo de que se abarquen el 25% del consumo total energético de los edificios de cada administración antes del 2030, el 50% antes del 2040 y el 100% antes del 2050, a partir de la instalación de energía fotovoltaica con un mínimo del 30% de la superficie disponible de las cubiertas de cada administración antes del 2030, el 50% antes del 2040 y el 100% antes del 2050.</t>
  </si>
  <si>
    <t>1. En el plazo de un año el 100% de los vehículos nuevos que se adquieran por las administraciones de la Comunidad Foral de Navarra, y cuyas exigencias técnicas pueden ser satisfechas con la tecnología disponible, deberán ser cero emisiones.</t>
  </si>
  <si>
    <t>4. El Gobierno de Navarra pondrá en marcha medidas de apoyo y de promoción de infraestructuras de recarga de uso general por parte de entes públicos y privados.</t>
  </si>
  <si>
    <t>El Gobierno de Navarra efectuará cada cuatro años un informe de evaluación del desarrollo de la presente ley foral que deberá ser sometido a deliberación e informe de la Comisión Interdepartamental de Cambio Climático y del Foro de participación pública sobre Cambio Climático y Transición Energética, para su remisión al Parlamento</t>
  </si>
  <si>
    <t>Reglamento que regula la creación y gestión de la bolsa de terrenos para el desarrollo de proyectos de energías renovables</t>
  </si>
  <si>
    <t>Disposicion derogatoria Impedimento de sistemas de generación de energía fotovoltaica en edificios.</t>
  </si>
  <si>
    <t>2. Dicho Plan incluirá la elaboración de modelos de pliegos de los contratos de suministros y servicios en los que se incorporen los criterios energéticos y climáticos coherentes con el objeto de la presente ley foral, y con la transición a una economía circular. Este Plan de contratación verde será de aplicación en todas las entidades incluidas en el ámbito de aplicación de la Ley Foral de Contratos Públicos.</t>
  </si>
  <si>
    <t>texto de PM editado</t>
  </si>
  <si>
    <t>Considerando el potencial de reducción de consumo energético y de emisiones energéticas de los diferentes sectores y actividades que se llevan a cabo en territorio de Navarra, esta ley foral establece obligaciones para promover la generación de energía renovable minimizando el impacto ambiental, optimizando los emplazamientos actuales de las instalaciones de generación, aprovechando las superficies urbanizadas e impulsando la implicación de la ciudadanía, instituciones y agentes locales mediante herramientas cooperativas como el autoconsumo compartido y los proyectos energéticos que se realicen a nivel municipal y/o comarcal a través del desarrollo de comunidades energéticas ya que estos proyectos aportan beneficios sociales, económicos y medioambientales.</t>
  </si>
  <si>
    <r>
      <t xml:space="preserve">Considerando el potencial de reducción de consumo energético y de emisiones energéticas de los diferentes sectores y actividades que se llevan a cabo en territorio de Navarra, esta ley foral establece obligaciones para promover la generación de energía renovable minimizando el impacto ambiental, optimizando los emplazamientos actuales de las instalaciones de generación, aprovechando las superficies urbanizadas e impulsando la implicación de la ciudadanía, instituciones y agentes locales mediante herramientas cooperativas como el autoconsumo compartido y los proyectos energéticos que se realicen a nivel municipal y/o comarcal a través del desarrollo de comunidades energéticas </t>
    </r>
    <r>
      <rPr>
        <sz val="11"/>
        <color rgb="FFFF0000"/>
        <rFont val="Calibri"/>
        <family val="2"/>
        <scheme val="minor"/>
      </rPr>
      <t xml:space="preserve">(comunidades de energías renovables y comunidades ciudadanas de energía o comunidades energéticas locales) </t>
    </r>
    <r>
      <rPr>
        <sz val="11"/>
        <color rgb="FF000000"/>
        <rFont val="Calibri"/>
        <family val="2"/>
        <scheme val="minor"/>
      </rPr>
      <t>ya que estos proyectos aportan beneficios sociales, económicos y medioambientales.</t>
    </r>
  </si>
  <si>
    <r>
      <t xml:space="preserve">c) Un calendario de instalación de sistemas de aprovechamiento de energías renovables en sus edificios, debiendo plantearse el objetivo de que se abarquen </t>
    </r>
    <r>
      <rPr>
        <sz val="11"/>
        <color rgb="FFFF0000"/>
        <rFont val="Calibri"/>
        <family val="2"/>
        <scheme val="minor"/>
      </rPr>
      <t>al menos</t>
    </r>
    <r>
      <rPr>
        <sz val="11"/>
        <color theme="1"/>
        <rFont val="Calibri"/>
        <family val="2"/>
        <scheme val="minor"/>
      </rPr>
      <t xml:space="preserve"> el 25% del consumo total energético de los edificios de cada administración antes del 2030,</t>
    </r>
    <r>
      <rPr>
        <sz val="11"/>
        <color rgb="FFFF0000"/>
        <rFont val="Calibri"/>
        <family val="2"/>
        <scheme val="minor"/>
      </rPr>
      <t xml:space="preserve"> al menos</t>
    </r>
    <r>
      <rPr>
        <sz val="11"/>
        <color theme="1"/>
        <rFont val="Calibri"/>
        <family val="2"/>
        <scheme val="minor"/>
      </rPr>
      <t xml:space="preserve"> el 50% antes del </t>
    </r>
    <r>
      <rPr>
        <sz val="11"/>
        <color rgb="FFFF0000"/>
        <rFont val="Calibri"/>
        <family val="2"/>
        <scheme val="minor"/>
      </rPr>
      <t>2035</t>
    </r>
    <r>
      <rPr>
        <sz val="11"/>
        <color theme="1"/>
        <rFont val="Calibri"/>
        <family val="2"/>
        <scheme val="minor"/>
      </rPr>
      <t xml:space="preserve"> y el 100% antes del </t>
    </r>
    <r>
      <rPr>
        <sz val="11"/>
        <color rgb="FFFF0000"/>
        <rFont val="Calibri"/>
        <family val="2"/>
        <scheme val="minor"/>
      </rPr>
      <t>2040</t>
    </r>
    <r>
      <rPr>
        <sz val="11"/>
        <color theme="1"/>
        <rFont val="Calibri"/>
        <family val="2"/>
        <scheme val="minor"/>
      </rPr>
      <t xml:space="preserve">, a partir de la instalación de energía fotovoltaica con un mínimo del 30% de la superficie disponible de las cubiertas de cada administración antes del 2030, el 50% antes del </t>
    </r>
    <r>
      <rPr>
        <sz val="11"/>
        <color rgb="FFFF0000"/>
        <rFont val="Calibri"/>
        <family val="2"/>
        <scheme val="minor"/>
      </rPr>
      <t>2035</t>
    </r>
    <r>
      <rPr>
        <sz val="11"/>
        <color theme="1"/>
        <rFont val="Calibri"/>
        <family val="2"/>
        <scheme val="minor"/>
      </rPr>
      <t xml:space="preserve"> y el 100% antes del </t>
    </r>
    <r>
      <rPr>
        <sz val="11"/>
        <color rgb="FFFF0000"/>
        <rFont val="Calibri"/>
        <family val="2"/>
        <scheme val="minor"/>
      </rPr>
      <t>2040</t>
    </r>
    <r>
      <rPr>
        <sz val="11"/>
        <color theme="1"/>
        <rFont val="Calibri"/>
        <family val="2"/>
        <scheme val="minor"/>
      </rPr>
      <t xml:space="preserve">. </t>
    </r>
  </si>
  <si>
    <t>Ekologistak Martxan+ Fundación SUSTRAI +MugarikGN+CGT</t>
  </si>
  <si>
    <t>Ekologistak Martxan+ Fundación SUSTRAI +MugarikGN+CGT+CGT</t>
  </si>
  <si>
    <r>
      <t>Dicho Plan incluirá la elaboración de modelos de pliegos de los contratos de suministros y servicios en los que se incorporen los criterios energéticos y climáticos coherentes con el objeto de la presente ley foral, y con la transición a una economía circular. Este Plan de contratación verde será de aplicación en todas las entidades incluidas en el ámbito de aplicación de la Ley Foral de Contratos Públicos.</t>
    </r>
    <r>
      <rPr>
        <sz val="11"/>
        <color rgb="FFFF0000"/>
        <rFont val="Calibri"/>
        <family val="2"/>
        <scheme val="minor"/>
      </rPr>
      <t xml:space="preserve"> Se deberá tener en cuenta la incorporación de cláusulas de género que fomenten la igualdad entre mujeres y hombres en la ejecución de los contratos</t>
    </r>
  </si>
  <si>
    <t>Reglamento que determina los mecanismos de compensación y garantía necesarios para hacer frente a la pobreza energética de los sectores de población más vulnerables</t>
  </si>
  <si>
    <t>Pendiente reivisión invcorpración párrafo. Reunión 2/08/2020</t>
  </si>
  <si>
    <t>la adaptación es difícil que tenga un carácter normativo, es más adecuado el carácter de planificación. Por eso se trabaja desde KLINa y con el proyecto Life Nadapta, focalizados en algunos sectores de los que se han citado (agua, selvicultura, residencial, agricultura).</t>
  </si>
  <si>
    <t>Es una reflexión genérica y confusa sin aplicación concreta en el texto de la Ley</t>
  </si>
  <si>
    <t>Se ha realizado una incorporación de los principios de la Declaración en todo el articulado</t>
  </si>
  <si>
    <t>Aunque se vehiculiza a través del Fondo, no suponen ni nuevas sanciones ni nuevas imposiciones. Se extiende la obligatoriedad a las líneas de tendido eléctrico</t>
  </si>
  <si>
    <t>1. La presente ley foral tiene por objeto establecer un marco normativo, institucional e instrumental para concretar en la Comunidad Foral de Navarra su aportación al compromiso internacional con la sostenibilidad y la lucha frente al cambio climático, con base el Acuerdo de París y la Agenda 2030 de Naciones Unidas, facilitando la transición hacia un nuevo modelo socioeconómico y energético con una economía baja en carbono basado en la eficiencia y en las energías renovables y adaptado a los efectos climáticos</t>
  </si>
  <si>
    <t>3. Los planes sectoriales que apruebe el Gobierno de Navarra o sus revisiones, deberán ser coherentes con los principios, objetivos y líneas de actuación que definen los planes en materia de cambio climático y energía.</t>
  </si>
  <si>
    <t>Se hace una incorporación de la pespectiva de género en todo el articulado del anteproyecto de Ley.</t>
  </si>
  <si>
    <t>Aún estando de acuerdo no se considera oportuno incluirlo.</t>
  </si>
  <si>
    <t>Confunde y mezcla varios aspectos. El artículo 2 define los principios rectores. Las ventanillas únicas, están destinadas a facilitar la gestión de los trámites que la ciudadanía debe realizar ante la administración, no tienen por objeto la información y sensibilización. Para ello se establece en el art. 17 un plan de educación ambiental.</t>
  </si>
  <si>
    <t xml:space="preserve"> Es potestad de la Presidencia invitar a unos u otros agentes, por su competencia en materia de medio ambiente y energía. Los Colegios Profesionales, como parte de la sociedad civil, pueden siempre participar en el Foro de participación pública.</t>
  </si>
  <si>
    <t xml:space="preserve"> El texto no determina los agentes que lo componen para no ser excluyente.</t>
  </si>
  <si>
    <t>Esas funciones recaen en la Agencia y en la Oficina de CC</t>
  </si>
  <si>
    <t>Suficientemente integrados en la planificación energética y climática</t>
  </si>
  <si>
    <t>Es más una valoración y suposición de cómo se desarrollará la CICC y la participación de las empresas públicas. El Capítulo II de gobernanza establece los diferentes niveles y funciones en cuanto a la dirección, la Coordinación entre los diferentes Departamentos de gobierno y la partcipación pública.</t>
  </si>
  <si>
    <t>Se considera que al margen de la denominación, el Foro de Participación Publica las funciones que se proponen, sin mayor carga administrativa que la que se propone con el Patronato</t>
  </si>
  <si>
    <t xml:space="preserve"> El plan energético de Navarra hrizonte 2030 y la Hoja de ruta de Cambio Climático de Navarra, KLINA fueron aprobados el 24 de enero de 2018.</t>
  </si>
  <si>
    <t>Es más una valoración y presuposición del desarrollo de la ATENA y de la capacidad de alcanzar sus objetivos. No es función de la Ley detallar la composición de la misma.</t>
  </si>
  <si>
    <t>Son valoracions más que propuestas. Quedan calras y definidas las funciones diferenciadas de la Agencia, la Oficina y la CICC</t>
  </si>
  <si>
    <t>Si bien es cierto que queda un tanto inconcreto, la propia elaboración de los presupuestos de C permitirá determinar la metodología y alcance de su elaboración.</t>
  </si>
  <si>
    <t xml:space="preserve">Se trata más bien de una valoración que una propuesta o aportación. El Fondo es obviamente "necesario" para acometer la transición energética y la adaptación preventiva. El destino del fondo se establecerá reglamentariamente. Hay numerosas opiniones sesgadas en absoluto compartidas sobre la consideración de abandono de objetivos de protección de la biodiversidad, la malinterpretación de la compensación voluntaria de emisiones y las compensaciones por muerte de fauna, </t>
  </si>
  <si>
    <t xml:space="preserve"> Incorrecto en alguna de sus apreciaciones. No se determinan los Departamentos que tienen competencia en materia de medio ambiente y energía porque según legislaturas, las competencias pueden estar agrupadas en uno u otro departamento. Es falso que los apartados e) análisis de vulnerabilidad y f)  Seguimiento del estado y evolución de los ecosistemas, tengan una visión exclusivamente antrópica. La Plataforma de gestión energética no se considera necesario definirlo. Ya existe y puede consultarse en https://www.sie.navarra.es/es/</t>
  </si>
  <si>
    <t>En los art. 47 y 48  se establecen las líneas de actuación en relación a la adaptación al CC en el medio natural no antrópico.</t>
  </si>
  <si>
    <t>No es cierta la valoración expresada sobre el no abordaje del ámbito natural. Se aborda específicamente en el análisis de vulnerabilidad  territorial y espacial al que se refiere el art. 15 y en el Título III de adaptación y más específicamente en sus artículos 47 y 48</t>
  </si>
  <si>
    <t>SE INCLUYE EN LA REFERENCIA A LA ADAPTACION AL CC</t>
  </si>
  <si>
    <t>La participación de las mujeres se incorpora en diferentes artículos. No así en lo eferente a la financiación de la formación y en respaldo a redes de mujeres</t>
  </si>
  <si>
    <t>El informe económico que acompañará a la Ley garantiza la financiación. Los indicadores de seguimiento se determinan en el art.15 y en se incorpora explícitamente la incorporación de la pespectiva de género</t>
  </si>
  <si>
    <t>Incorporado en parte en nuevos artículos 17 y 18</t>
  </si>
  <si>
    <t>No se considera oportuno. Se considera el plan de educación ambiental determinado en el art. 17 incorporará estos aspetos y los concretará</t>
  </si>
  <si>
    <t>Se considera de interés su función educadora. Sin embargo no son las únicas entidades que realizan labores de sensibilización y formación. Su labor junto con la de otros agentes quedará incluida en el Plan de educación ambiental mencionado en el Art. 17.2</t>
  </si>
  <si>
    <t>Correspnderá al plan de Educación Ambiental mencionado en el art 17.2 incorporar estos principios</t>
  </si>
  <si>
    <t>La promoción de nuevas hábitos de consumo se menciona en el Art. 17.  Aún siendo relevantes los datos, no se considera oportuno en la Ley hacer referencias expresa a informes.</t>
  </si>
  <si>
    <t>Se considera que la Leyt establece suficientes  órganos. Sus funciones están contempladas en ATENA y Oficina de CC</t>
  </si>
  <si>
    <t>Se considera que la Leyt establece suficientes  órganos. Sus funciones están contempladas en ATENA y Oficina de CC y a ellas les corresponde coordinarse con los GAL y otros agentes socioeconómicos, como de hecho se está llevando a cabo desde los Departamentos y el Pacto de Alcaldías</t>
  </si>
  <si>
    <t>No se considera oportuno realizar una definición tan exhaustiva de las funciones, eso sería un plan estratégico. No obstante se modifica y si incorporan algunas de las funciones propuestas en la nueva redacción del artículo 11.</t>
  </si>
  <si>
    <t>El carácter de los informes vienen determinados por a Ley LEY FORAL 4/2005, DE 22 DE MARZO, DE INTERVENCIÓN PARA LA PROTECCIÓN AMBIENTAL</t>
  </si>
  <si>
    <t>Puede considerarse incluida en el art. 14.1i)</t>
  </si>
  <si>
    <t>No se considera relevante como herramienta de implementación. La publicidad de las sanciones se atendrá a la normativa vigente</t>
  </si>
  <si>
    <t>La publicidad de las sanciones se atendrá a la normativa vigente</t>
  </si>
  <si>
    <t xml:space="preserve">Nuevo epígrafe ARt 16.3. Se deberá asegurar que la comunicación sea inclusiva y no sexista. Además de ello, se deberá tener en cuenta la brecha digital existente entre mujeres y hombres para asegurar que la información también llegue a las mujeres utilizando diversos canales de comunicación. </t>
  </si>
  <si>
    <t xml:space="preserve">Nuevo epígrafe Art 17.5. Se deberá incluir la perspectiva de género en los diseños y contenidos impartidos. Además, se fomentará el interés de las mujeres por la formación académica en materias vinculadas al medio ambiente con el objetivo de aumentar la ocupación de las mujeres en profesiones relacionadas con el cambio climático y la transición energética que se encuentran masculinizadas. </t>
  </si>
  <si>
    <t>Nuevo epígrafe 18.2. Se tendrá en cuenta la distinta situación y posición de mujeres y hombres en este ámbito, potenciando el trabajo de las mujeres investigadoras y su participación en los grupos de investigación y su rol como investigadoras principales mediante la adopción de acciones positivas</t>
  </si>
  <si>
    <t>Estas propuestas se hallan implícitas en la nueva redacción de los artículos 16, 17 y 18 y no se considera oportuno explicitarlas en el texto de la Ley. Además ya lo establece así el art 31 de la Ley Foral de Igualdad.</t>
  </si>
  <si>
    <t>Todos los aspectos mencionados han sido incorporados en la nueva redacción o no es necesario por hallarse regulados por la Ley Foral de Igualdad.</t>
  </si>
  <si>
    <t>176ED1</t>
  </si>
  <si>
    <t>Miguel Ángel, Rockwool Peninsular</t>
  </si>
  <si>
    <t>Ampliar el contenido sobre reducción del consumo energético antes de centrar tanto el foco en el cambio a energías renovables. Objetivo 2050 poco ambicioso.</t>
  </si>
  <si>
    <t>Las acciones y objetivos se han definido considerando las características y elevadas necesidades del parque de viviendas, si se marcan objetivos mucho más ambiciosos no se podrán alcanzar. </t>
  </si>
  <si>
    <t>Las acciones y objetivos se han definido considerando las características y elevadas necesidades del parque de viviendas, si se marcan objetivos mucho más ambiciosos no se podrán alcanzar. La Ley no define objetivos, los definen los planes energético y KLINA</t>
  </si>
  <si>
    <t>176ED2</t>
  </si>
  <si>
    <t>Amadeus, Rebelion extintion</t>
  </si>
  <si>
    <t>Incorporar cálculo de GigaToneladas de GEI que la Ley va a reducir i en qué plazo de tiempo</t>
  </si>
  <si>
    <t>La Ley no es un instrumento que establece objetivos, esto se realiza en la planificación (KLINA y el PEN 2030), La Ley ayuda a que se cumpla, y prevé el seguimiento de la planificación. </t>
  </si>
  <si>
    <t>176ED3</t>
  </si>
  <si>
    <t>Daniel López, IS Group Ingenieros</t>
  </si>
  <si>
    <t>29.4.a) Redacción de la coletilla "que sea técnica y económicamente viable" puede condicionar negativamente</t>
  </si>
  <si>
    <t>Repartidores de costes, la coletilla se ha utilizado en algunos casos y en otros se ha descartado. Van a revisar de nuevo la propuesta en relación a si se pone “que sea técnica y económicamente viable”. </t>
  </si>
  <si>
    <t>176ED4</t>
  </si>
  <si>
    <t xml:space="preserve">29.4.b) Diferenciar los tipos de contadores: calefacción, ACS, etc. </t>
  </si>
  <si>
    <t>Contadores: se va a estudiar la viabilidad técnica y económica de las opciones que se presentan. En términos técnicos es rentable, en términos económicos han considerado un coste medio de 400 euros por contador, pero lo van a volver a revisar porque depende de muchos factores </t>
  </si>
  <si>
    <t>176ED5</t>
  </si>
  <si>
    <t>29.5) Considerar el rendimiento de las calderas no solo a carga total, sino también a carga parcial</t>
  </si>
  <si>
    <t>176ED6</t>
  </si>
  <si>
    <t xml:space="preserve">Peio Media, Colegio de Administradores de fincas </t>
  </si>
  <si>
    <t xml:space="preserve">Objetivo certificación C ambicioso pero no alcanzable. Sólo factible en edificios con calefacción central que cambien a biomasa. El resto necesita fachadas ventiladas que son muy caras y por las cuáles se han reducido las subvenciones. </t>
  </si>
  <si>
    <t>El avance en las certificaciones de tipo C son el camino a seguir, pero aún no se sabe cómo se va a dotar económicamente ni la financiación </t>
  </si>
  <si>
    <t>176ED7</t>
  </si>
  <si>
    <t xml:space="preserve">Placas solares problema de viabilidad vinculado con los costes fijos de contadores, debido a que industria no deja unificar contradores dentro del edificio. </t>
  </si>
  <si>
    <t>Parque de placas solares térmicas paradas: se plantean medidas de obligación de mantenimiento y funcionamiento.Esto contribuirá también a generar empleo. Conocen el problema con industria en relación a integrar instalaciones consumidoras y generadoras para la fotovoltaica y los puntos de recarga. Se debe a la interpretación del reglamento de baja tensión Están trabajando en ello pero ven necesarias instrucciones desde el Ministerio.</t>
  </si>
  <si>
    <t>176ED8</t>
  </si>
  <si>
    <t xml:space="preserve">Aumentar la ambición en la Administración Pública ejemplarizante y comprometer todos sus edificios a ser de energía casi nula, siguiendo ejemplo de Effidistrict Chantrea. </t>
  </si>
  <si>
    <t>Los objetivos se han planteado apoyándose en la plataforma on line SIE, en marcha desde hace un año que realiza el seguimiento de consumos de edificios de GN. Se ha visto que alcanzar el objetivo de consumo casi nulo en los edificios construidos requiere inversiones muy elevadas.
El Anteproyecto pone en marcha la ATENA, con la que se espera que las cifras de consumo mejoren.</t>
  </si>
  <si>
    <t>176ED9</t>
  </si>
  <si>
    <t xml:space="preserve">Asociar el concepto de válvulas termostáticas y repartidores de costes en la individualización de consumos. </t>
  </si>
  <si>
    <t xml:space="preserve">Se da por supuesto que los repartidores ha de tener una válvula asociada, porque además de contar han de regular. </t>
  </si>
  <si>
    <t>176ED10</t>
  </si>
  <si>
    <t xml:space="preserve">Promover u obligar a visualizar el consumo en las facturas por pel efecto potencionador de ahorro. </t>
  </si>
  <si>
    <t>Agradecen la idea de visualizar los consumos en las facturas. Habría que ver cómo ponerlo en práctica o hacerlo obligatorio. </t>
  </si>
  <si>
    <t>176ED11</t>
  </si>
  <si>
    <t>Valorar reducción de producción de consumo de cemento</t>
  </si>
  <si>
    <t>El Anteproyecto se aplica a los sectores difusos, por eso no hay medidas concretas para el sector del cemento, aunque le afectan las medidas generales dirigidas al sector industrial. Las cementeras forman parte de los sectores regulados por derechos de emisiones, que tienen que comprar en subasta. Los derechos se reducirán progresivamente hasta el 2030 y, se espera que la reducción se traduzca en mejora de la eficiencia. Se constata que la tendencia es de reducción de caliza. </t>
  </si>
  <si>
    <t>176ED12</t>
  </si>
  <si>
    <t xml:space="preserve">Permitir consumo con aerotermia </t>
  </si>
  <si>
    <t>Se permite</t>
  </si>
  <si>
    <t>176ED13</t>
  </si>
  <si>
    <t xml:space="preserve">Realizar seguimiento de los incumplimientos de fechas en relación a la obligación de Certificación C </t>
  </si>
  <si>
    <t xml:space="preserve">
En plazos se tiene la intención de cumplirlos.</t>
  </si>
  <si>
    <t>176ED17</t>
  </si>
  <si>
    <t>Fernando Royo, Acción Clima</t>
  </si>
  <si>
    <t>Nivelar los objetivos de reducción de emisiones acorde con lo recomendado con el IPCC. Cifras poco ambiciosas que pueden generar que no se llegue a tiempo por no tomarlo más en serio</t>
  </si>
  <si>
    <t>Comenta en chat, no se responde</t>
  </si>
  <si>
    <t>Los objetivos corresponden a la planificación no a la Ley</t>
  </si>
  <si>
    <t>176ED23</t>
  </si>
  <si>
    <t>29.6) Aclarar la aplicación de impuestos progresivos a las tarifas de gas natural según consumos</t>
  </si>
  <si>
    <t>Se establecerá un modelo de consumo con horquillas por vivienda en función de las personas y un reglamento con tarifas más altas para la parte del consumo que supere las horquillas del modelo.</t>
  </si>
  <si>
    <t>Se establecerá un modelo de consumo con horquillas por vivienda en función de las personas y un reglamento con tarifas más altas para la parte del consumo que supere las horquillas del modelo. Se aclarará más en el desrrollo reglamentario</t>
  </si>
  <si>
    <t xml:space="preserve">Reducción de consumo impulsando materias primas de construcción que provienen del sector primario y que obtienen buenos resultados (calificaciones A en obra nueva y rehabilitación). </t>
  </si>
  <si>
    <t>Se le invita hacer propuesta concreta</t>
  </si>
  <si>
    <t>Así se hace en los art.38.1o), 39 promoiendo el uso de la madera y se establece para la compra pública en  la Disposición adicional segunda</t>
  </si>
  <si>
    <t>176ED24</t>
  </si>
  <si>
    <t>Crear marco jurídico que considere el ciclo de vida del edifcio, y la huella de carbono de los materiales, tanto en edificios nuevos como construidos</t>
  </si>
  <si>
    <t>El establecer marcos jurídicos para estos materiales coincide con la filosofía de la Ley.</t>
  </si>
  <si>
    <t>Así se establece para la compra pública en  la Disposición adicional segunda: Plan de compra pública verde</t>
  </si>
  <si>
    <t>176ED25</t>
  </si>
  <si>
    <t>Patricia López, ADEMAN</t>
  </si>
  <si>
    <t xml:space="preserve">Poca ambición LF fomentar un nuevo modelo de construcción que utilice la madera como solución al cambio climático. </t>
  </si>
  <si>
    <t>El PEN 2030 identifica el potencial de la madera en los nuevos modelos constructivos y hay que dedicarle una mayor atención para su desarrollo.
Pablo Muñoz coincide en que hay futuro en el uso de madera en construcción de media altura, existen ejemplos, como en el País Vasco. Pero este tema no entra en este ámbito normativo sino lo ve más como un tema de construcción, de precios o de investigación. En relación a la madera el Anteproyecto pretende facilitar la movilización de aprovechamientos forestales de los montes, usarse para modernizar y agilizar las ventas de lotes de madera. Por otro lado menciona otros usos de madera en energía, la construcción de palas de aerogeneradores de energía eólica. Pedro Zuazo añade que la disposición adicional de compra verde alude claramente a la madera en la contratación de obra pública. Se anima a trasladar las aportaciones como comentarios, en textos concretos de modificación del articulado</t>
  </si>
  <si>
    <t>176ED26</t>
  </si>
  <si>
    <t>Patxiku Irisarri - Cederna Garalur</t>
  </si>
  <si>
    <t>Echa en falta mayor desarrollo de la energía minieólica</t>
  </si>
  <si>
    <t>Confirman que el art. 25 engloba todas las tecnologías renovables. Señalan que en la minieólica llevará a un desarrollo con un reglamento, ahora cuenta con problemas tecnológicos, se requieren estudios meteorológicos específicos porque hay muchos factores a considerar.</t>
  </si>
  <si>
    <t>Confirman que el art. 25 engloba todas las tecnologías renovables. La minieólica llevará a un desarrollo con un reglamento, ahora cuenta con problemas tecnológicos, se requieren estudios meteorológicos específicos porque hay muchos factores a considerar.</t>
  </si>
  <si>
    <t>176ED27</t>
  </si>
  <si>
    <t>Aclaraciones de las figuras Comuniades energéticas locales y Comunidades Ciudadanas de Energía</t>
  </si>
  <si>
    <t>Rafa Alday le enviará por email información al respecto, porque están definidas en la Ley.
Las comunidades energéticas vienen de 2 directivas europeas. Actualmente se ha puesto en marcha un proyecto piloto en el Navarra Arena.</t>
  </si>
  <si>
    <t>176ED28</t>
  </si>
  <si>
    <t>Santiago Osés, Rockwool Caparroso</t>
  </si>
  <si>
    <t>Tener en cuenta que Navarra tiene recursos de tecnología e industría para abastecer de materiales de aislamiento sostenibles, que ofrecen soluciones y oportunidades  y que están disponibles</t>
  </si>
  <si>
    <t>Se agradece la aportación.</t>
  </si>
  <si>
    <t>Ana Delgado</t>
  </si>
  <si>
    <t xml:space="preserve">No limitar a tecnologías concretas (instalación Fotovoltaica) y de autoconsumo. Propone incorporar nuevas tecnologías renovables como la aerotérmica. </t>
  </si>
  <si>
    <t>La Ley no cita la aerotérmica, pero se puede entender incluida en el art.25. Se emplaza a un reglamento en el plazo de dos
años.</t>
  </si>
  <si>
    <t>176ED29</t>
  </si>
  <si>
    <t xml:space="preserve">Pregunta si habrá ayudas para las instalaciones que propone el Anteproyecto de LF. </t>
  </si>
  <si>
    <t>Actualmente no hay ayudas, en un futuro se valorará darlas través del fondo climático</t>
  </si>
  <si>
    <t>256GA1</t>
  </si>
  <si>
    <t>Alumbrado nocturno: No es adecuado desde el punto de vista de la seguridad ciudadana, la Propuesta de "Prohibición del alumbrado comercial en horario nocturno" por lo que se solicita se elimine o modifique este puntoEl motivo es que actualmente en las calles de las ciudades el alumbrado comercial aporta mas visibilidad cuando se transita por la calle, puesto que el alumbrado público es insuficiente y deja espacios de sombra.
Cuando se tiene la suerte de tener comercio local en esas calles, se trasmite más seguridad a las mujeres y los menores que transitan por la noche</t>
  </si>
  <si>
    <t>El alumbrado público exterior debe garantizar la seguridad de los espacios de más tránsito y así lo establece la normativa del sector. No puede ser argumento para permitir el derroche energético que supone el alumbrado comercial</t>
  </si>
  <si>
    <t>256GA2</t>
  </si>
  <si>
    <t xml:space="preserve">
Financiación Planes de Movilidad Sostenibles: El Gobierno de Navarra, a través de los Presupuestos Generales de Navarra, financiará al menos el 40% del presupuesto total de las actuaciones recogidas en los Planes de Movilidad Sostenible. Se acordará con cada entidad promotora la planificación temporal detallada de los pagos, el modo de justificar las cantidades invertidas, las cantidades a transferir y las cláusulas que se crean necesarias para que dicha financiación sea efectiva y eficiente.Las cantidades acordadas no limitarán de ninguna manera la financiación de las actuaciones previstas en los PMS por medio de otros fondos, subvenciones y planes de infraestructuras o inversiones que establezca el Gobierno de Navarra y sus organismos dependientes. El Gobierno de Navarra colaborará en la búsqueda de financiación para dichos Planes en los ámbitos Estatal, Europeo y privado.</t>
  </si>
  <si>
    <t>Los planes de movilidad recibirán ayudas públicas, pero no es objeto de una Ley establecer detalles sobre la regulación de ayudas y el porcentaje de financiación.</t>
  </si>
  <si>
    <t>256GA7</t>
  </si>
  <si>
    <t>Art. 20 - Inversiones de interés foral. En relación a este artículo y a su apartado e) y f);¿Cabría en esta propuesta el poder asegurar desde el Gobierno la existencia de paquetes de potencia disponible para instalaciones con fines experimentales, cuyas condiciones de acceso y conexión no se vean perjudicadas por parte de las empresas distribuidoras o el operador del sistema en caso de que el aerogenerador experimental no disponga de certificación?En el caso de instalaciones que mayoritarimente tengan su desarrollo dentro de la CFN, se debería plantear la determinación del Gobierno de Navarra de hacer efectivo el asumir íntegramente su tramitación como proyectos de Interés Foral. Casos por ejemplo de evacuación en otra comunidad limítrofe, aunque la instalación de las infraestructura se encuentren prácticamente en su totalidad en Navarra.</t>
  </si>
  <si>
    <t>256GA8</t>
  </si>
  <si>
    <t xml:space="preserve">
Al respecto de este artículo, una información por parte de las empresas distribuidoras de energía que operen en el ámbito territorial de la Comunidad Foral en periodos cuatrimestrales o semestrales (menores al propuesto, anual) facilitaría a las empresas promotoras la posibilidad de plantearse el inicio de promociones.Igualmente, el traslado de las demandas de instalaciones de energías renovables y las necesidades para adaptar las infraestructuras por parte del Gobierno de Navarra a las empresas distribuidoras de electricidad, ¿se haría con la misma periodicidad? En este caso, sería entonces del Gobierno de Navarra el interlocutor a través del cual se plantearían las solicitudes de acceso y conexión en un paso previo a la existencia de capacidad en la red? Y en cuanto a esos traslados de demandas, ¿existiría un orden de prelación? ¿Bajo qué criterio, (temporal, cualitativo,...)?</t>
  </si>
  <si>
    <t>256GA9</t>
  </si>
  <si>
    <t>Art. 23 - Energía eólica. 
En cuanto a las zonas preferentes o de reserva, ¿La implantación de proyectos en zonas preferentes supondría una posibilidad de éxito de proyecto mayor?
En caso de solicitud de zona para implantación de proyecto en zona preferente o de reserva por parte de dos o más promotores, ¿supondrá una tramitación paralela? O, ¿existiría un censo de ocupación de zonas hasta la finalización de su tramitación? En este caso, ¿se propondrán limitaciones temporales sobre el cumplimiento de hitos?En cuanto a los proyectos propuestos fuera de zonas preferentes, ¿habrá que justificar la existencia de recurso eólico suficiente, además del procedimiento de evaluación ambiental correspondiente?Según el apartado 2), ¿esto significa que se premia la repotenciación con la eliminación de la subida del impuesto municipal correspondiente durante 15 años? ¿Qué pasaría con los regímenes económicos de cada instalación por la venta de energía (primas, pool, etc) al promover las repontenciaciones?Según el apartado 3), ¿en que consistirían las medidas de colaboración? ¿Informativas? ¿Económicas?</t>
  </si>
  <si>
    <t>256GA10</t>
  </si>
  <si>
    <t>Art. 28 - Comunidades energéticas. ¿Una comunidad energética local puede ser o estar participada por una empresa privada?</t>
  </si>
  <si>
    <t>256GA13</t>
  </si>
  <si>
    <t>Control de certificados energéticos. El otro día asistí a la presentación EDIFICACION. No disponía de cámara ni altavoz, por lo que no quise intervenir. Me gustaría hacer una sugerencia – aportación.
Si la exigencia es que los edificios residenciales tengan una letra C en el certificado energético, entiendo que para fiscalizar y “no hacer trampas” sería necesario ampliar el actual control de los certificados energéticos A y B a la mencionada letra C.</t>
  </si>
  <si>
    <t>256GA14</t>
  </si>
  <si>
    <t>Contabilización individual de consumos en sistemas monotubulares. En el artículo 29 (Sistemas térmicos de los edificios de uso residencial y terciario), apartado 4, se define que “A partir del 1 de enero de 2023, los edificios de uso residencial que dispongan de una instalación centralizada de producción de calefacción, agua caliente sanitaria y/o refrigeración, deberán disponer de: a) Sistemas de contabilización de consumos individuales, a fin de garantizar la transparencia y el adecuado reparto de los costes energéticos. […]. “ Es habitual que en instalaciones de calefacción centralizadas exista una disposición de las instalaciones monotubulares (de tipo columna) en las cuales, la aplicación de medida anunciada anteriormente requeriría una gran inversión, porque para que los sistemas de contabilización puedan registrar los consumos de cada vivienda se requeriría no sólo la instalación de los contadores sino una adaptación importante en los sistemas hidráulicos de los edificios. Debido a la gran inversión que ello supondría a los propietarios de estos edificios, una medida de exoneración por parte del Gobierno de Navarra a la obligación de instalación de estos sistemas de contabilización de consumos individuales podría ser que dichos edificios ya hubieran optado por otras medidas de eficiencia energética, como por ejemplo la conexión a una red urbana de calor a partir de fuentes de energía renovables, siempre aportando una certificación energética de clase C o superior.</t>
  </si>
  <si>
    <t>256GA15</t>
  </si>
  <si>
    <t>Enterprise Europe Network</t>
  </si>
  <si>
    <t xml:space="preserve">
Programas Pyme Cero Emisiones: Desde la Enterprise Europe Network (red europea de apoyo a las pymes para su crecimiento en el marco del Pacto Verde) trabajamos en impulsar pymes competitivas y sostenibles en nuestra región.
Creemos que sería conveniente incluir un apartado específico dentro de la ley destinado a crear un programa voluntario dedicado a las pymes que trabajen en conseguir ser cero emisiones. El papel de las pymes en el cambio climático es clave, no porque sus consumos energéticos sean especialmente altos comparados con grandes empresas, sino por que también es importante actuar en los consumos energéticos relacionados con el diseño de los productos y servicios que ofrecen al mercado.
El programa siempre sería voluntario y podría incluir la verificación por parte de Gobierno de Navarra que esas pymes están realizando Cálculos de huella de carbono y Planes de reducción de energía y huella de carbono.
Las primeras pymes voluntarias podrían ser los propios proveedores locales de las grandes y medianas empresas que estén obligadas, creando un compromiso de reducción de emisiones desde las cadenas de valor navarras. También es importante para muchas pymes poder tener un sistema de apoyo y validación desde Gobierno de Navarra que pueda ser demostrado frente a clientes en la internacionalización. Muchas de las pymes ya están en mercados internacionales y en el mercado común, dónde poder demostrar planes de reducción y su objetivo cero emisiones va a ser necesario para suministrar a grandes empresas o a la administración, por ejemplo. Si no se incluye un apartado específico para pymes en esta ley no habrá un marco para que desde la Administración se pueda apoyar y validar la mejora de las pymes, si bien no son prioritarias, sí que debería tener cabida incluyendo un programa específico, para no dejarlas atrás.</t>
  </si>
  <si>
    <t>Aunque la iniciativa resulta verdaderamente interesante, existen ya iniciativas de carácter voluntario como el registro de huella de C del Ministerio para la Transición Ecológica con diferentes niveles de ambición, planes de mejora y compensación</t>
  </si>
  <si>
    <t>186MO1</t>
  </si>
  <si>
    <t>considerar la tecnología del hidrógeno en la movilidad por sus ventajas sobre la eléctrica, ha realizado una propuesta al respecto en el Plan Reactiva Navarra. Presenta esta tecnología con ppt compartido en pantalla y señala como ventajas una menor contaminación que las baterías de litio usadas por el coche eléctrico y el crear la energía en el mismo punto de consumo.</t>
  </si>
  <si>
    <t>M.I. confirma la recepción esta mañana de su propuesta para el Plan Reactiva Navarra, que se estudiará. Comparte las ventajas del hidrógeno, pero destaca que las baterías eléctricas están mejorando sus prestaciones. En base al nivel de desarrollo actual en ambas tecnologías, las condiciones hacen favorecer la infraestructura de recarga eléctrica, sin dejar de lado la de hidrógeno. Anima a aportaciones que concreten a nivel del articulado. </t>
  </si>
  <si>
    <t>186MO2</t>
  </si>
  <si>
    <t>Esther Capellán, GAL Zona Media Navarra</t>
  </si>
  <si>
    <t>estudiar beneficios fiscales para el alquiler de coches, no solo para la compra de vehículos. Considera que ésta debería ser la última opción y que hay que potenciar otras. </t>
  </si>
  <si>
    <t>M.I. está de acuerdo con anteponer el apoyo a otras fórmulas en relación a la compra. El Anteproyecto fomenta el uso compartido de los vehículos.</t>
  </si>
  <si>
    <t>186MO3</t>
  </si>
  <si>
    <t>Remarca el que la fiscalidad debe ser progresiva, vinculada a la renta para que sea más justa.
En principios fiscales y en las ayudas, tener en cuenta la residencia de las personas, considerando que en las zonas rurales no existe alternativa al coche privado por ausencia de transporte público. En las ayudas estatales no se tiene en cuenta.
Aporta por Chat tras la respuesta que las bonificaciones a la Seg.Social en personas autónomas están vinculadas al tamaño del municipio, con el compromiso de empadronamiento durante 4 años tras la recepción de la bonificación, por lo que tiene base jurídica.</t>
  </si>
  <si>
    <t>Anota la propuesta de fiscalidad progresiva, parece una buena idea y es aplicable. Ya ha habido algunos cambios en la fiscalidad en este sentido desde el año pasado.
La fiscalidad en función del lugar de residencia, es conceptualmente adecuada, pero compleja de realizar. Se puede justificar la residencia pero posteriormente se puede cambiar y cree que Hacienda lo vería problemático</t>
  </si>
  <si>
    <t>Aunque no figure en la Ley, será contemplado en las convocatorias de ayudas y deducciones fiscales relacionadas con energía</t>
  </si>
  <si>
    <t>186MO4</t>
  </si>
  <si>
    <t>Nacho Orradre, ANET</t>
  </si>
  <si>
    <t>Aprovechar Plan Moves II (FEADER) para hacer planes de movilidad al trabajo, tiene una partida para ello.  En cuanto al tamaño de la flota, el umbral de 10 vehículos afectará a un peso muy alto de empresas navarras. En el anterior proceso de participación, ellos proponían 65.</t>
  </si>
  <si>
    <t>Menciona que ya están en el BOE las ayudas a planes de movilidad al trabajo, y que en breve gestionarán en Navarra las convocatorias. En la pasada edición vieron que aún falta madurez en los sectores, pero en la presente convocatoria Madrid obliga a dedicar a estos planes el 10% del presupuesto, unos 130.000 euros. Habrá de ver la respuesta del sector.</t>
  </si>
  <si>
    <t>No se considera oportuno aumentar el umbral de la flota de 10 vehículos.</t>
  </si>
  <si>
    <t>186MO5</t>
  </si>
  <si>
    <t>Diferenciar los vehículos urbanos, los interurbanos, los escolares, etc., porque no existe el mismo avance tecnológico y hay que considerar la distancia y autonomía. Solicita contemplar los VTC como interurbanos, por las características de su licencia administrativa.</t>
  </si>
  <si>
    <t>M.I. cree que no habrá problema en desdoblar los objetivos en transporte urbano e interurbano. En VTC la respuesta es similar y se estudiará.</t>
  </si>
  <si>
    <t>186MO6</t>
  </si>
  <si>
    <t>No ha visto contemplado el transporte para mercancías privada y lo echa en falta. Pregunta si van a tener ayudas.</t>
  </si>
  <si>
    <t>M.I. responde que no se han previsto ayudas para el transporte privado, pero se pueden considerar. </t>
  </si>
  <si>
    <t>186MO7</t>
  </si>
  <si>
    <t>Jöel Dozzi</t>
  </si>
  <si>
    <t>Echa en falta un artículo con enfoque en la movilidad ciudadana, de las personas (para el ocio, consumo, viajes, además del trabajo o de la movilidad empresarial). Ésta ha de deducirse de distintos apartados y esto genera interpretaciones. Habría que dedicarle un apartado específico para que quede clara y para poner incentivos.</t>
  </si>
  <si>
    <t>P.M. indica que el espíritu de la aportación se recoge en el artículo 32.3, tal vez le falte mayor concreción. Propone que concrete su planteamiento en una aportación a este artículo. </t>
  </si>
  <si>
    <t xml:space="preserve">Los artículos 32 y 33  consideran la movilidad "ciudadana" refiriéndose al impulso de movilidad sostenible en el ámbito urbano. Se desarrollará un reglamento específico para ello.  </t>
  </si>
  <si>
    <t>186MO8</t>
  </si>
  <si>
    <t>Destaca que en un año se han abierto 2 procesos de participación para la misma Ley y con muchos cambios y el esfuerzo que esto exige a los agentes.
Pide aclaraciones sobre la desaparición del artículo del objetivo de reducción de GEI (art. 18 texto 2019) y la neutralidad en carbono, pregunta si es por ajustarse al marco de la legislación nacional.</t>
  </si>
  <si>
    <t>P.Z. explica que se eliminó el artículo citado. El Anteproyecto identifica medidas concretas (obligatorias o de fomento) que ayuden a que se avance en reducción de emisiones, pero piensan que es la planificación – revisada periódicamente – la que puede incorporar en los objetivos los avances a nivel estatal o europeo. Los objetivos han de ligarse a la planificación para permitir una revisión más ágil </t>
  </si>
  <si>
    <t>186MO12</t>
  </si>
  <si>
    <t>La potencia de los puntos de recarga en los pueblos parecen insuficientes. Se debería exigir como mínimo un punto de 22 KW y sugerir alguno de 50.</t>
  </si>
  <si>
    <t>La potencia de los puntos de recarga de 7,4KW, se ha fijado buscando equilibro entre la diversidad de necesidades y la realidad actual. Se ha estimado un trayecto estándar de 40-50 km/día y potencias en casa insuficientes para recargar en el periodo de descanso. Con 7,4KW una recarga de 8 horas permite más de 100 km/día y lo ven una opción adecuada.</t>
  </si>
  <si>
    <t>La potencia de los puntos de recarga de 7,4KW, se ha fijado buscando equilibro entre la diversidad de necesidades y la realidad actual. Se ha estimado un trayecto estándar de 40-50 km/día y potencias en casa insuficientes para recargar en el periodo de descanso. Con 7,4KW una recarga de 8 horas permite más de 100 km/día y se ve una opción adecuada.</t>
  </si>
  <si>
    <t>186MO13</t>
  </si>
  <si>
    <t>Exigir además de la instalación, garantía de solvencia y de que el punto sea operable y accesible de forma universal, para facilitar el uso.</t>
  </si>
  <si>
    <t>c) Acepta que las entidades han de ser solventes. Es necesario recopilar en las recargas datos de consumo (frecuencias y cantidad de energía) y localización, para establecer políticas concretas para cada lugar. Puede haber zonas de alta intensidad en las que se necesiten potencias altas y otras en las que el nivel de recarga no justifique potencias de 20KW.
El garantizar la operatividad le parece bien.</t>
  </si>
  <si>
    <t>186MO14</t>
  </si>
  <si>
    <t>En parkings de entidades públicas debe haber puntos de recarga para todos los vehículos eléctricos, no sólo uno de uso general. La proporción en los parkings debe ser mayor de 1 cargador para 40 plazas, en base a las previsiones de crecimiento del parque. Presentarán aportaciones por escrito.
- Aportación a la respuesta por Chat: Si el servicio lo presta un operador, como marca la ley, el contrato de energía no tiene por qué correr a cargo del Ayuntamiento.</t>
  </si>
  <si>
    <t>186MO15</t>
  </si>
  <si>
    <t>Juan Carlos</t>
  </si>
  <si>
    <t>Echa en falta mención al transporte de mercancías o viajeros por ferrocarril, quizás por no ser competencia de Gobierno de Navarra. Sólo hay referencia en el art. 32.3. Considera que es una renuncia en cuanto a transición energética.</t>
  </si>
  <si>
    <t>M.I. reconoce que la referencia puede ser un poco escasa, pero su Departamento no tiene las competencias de transporte y no puede dar respuesta. Se toca un ámbito competencial y le van a dar una vuelta. </t>
  </si>
  <si>
    <t>186MO18</t>
  </si>
  <si>
    <t>José Francsico Alenza, UPNA</t>
  </si>
  <si>
    <t>32,36,37</t>
  </si>
  <si>
    <t>Considera positivo el hecho de no pasar a una normativa climática lo que recogen planes y estrategias. El problema es que se incorporan buenos deseos y declaraciones genéricas propias de los planes quedando muy atenuado el carácter normativo, y los compromisos que se establecen quedan sin sanción. Concreta con los art, 32, 36, o 37 con redacción de "se promoverá".... Y no se indican la consecuencia de no hacerlo. Cree que en la medida de lo posible deberían concretarse más este tipo de obligaciones o compromisos genéricos. Por ejemplo en el art. 37 no se establece ningún módulo ni cantidad.</t>
  </si>
  <si>
    <t>P.M. responde que se ha intentado dar mayor carácter normativo y menor declarativo, pero parece que se podrá mejorar y hacer mayor esfuerzo en esta línea.
El tema sancionador pertenece a la esfera jurídica, anima a plantear una aportación por escrito.</t>
  </si>
  <si>
    <t>186MO19</t>
  </si>
  <si>
    <t>Los planes de movilidad sostenible deben coordinarse no sólo con los comarcales, sino también con los urbanísticos.
En dichos planes se prevén sanciones, pero no queda claro si serán para el municipio o para el concejal responsable. Hace extensiva la duda a si se prevén sanciones si el Gobierno no cumple sus compromisos del Anteproyecto.</t>
  </si>
  <si>
    <t>R.A. comenta respeto a la pregunta de las sanciones que, en base a un debate anterior, el Gobierno de Navarra puede sancionar a los ayuntamientos, pero no a si mismo (por ley), aunque habría que confirmarlo.</t>
  </si>
  <si>
    <t>186MO24</t>
  </si>
  <si>
    <t>31.2En relación al alumbrado exterior nuevo, el anteproyecto define cómo debe hacerse, pero no hay referencias sobre el alumbrado existentes ligado a las vías de comunicación, debería seguir los mismos criterios de eficiencia.</t>
  </si>
  <si>
    <t>P.M. dice que la sustitución del alumbrado exterior es una de las líneas que se están trabajando, se están renovando luminarias a LED porque son inversiones con un retorno rápido. Mientras existan fondos es una línea de trabajo.</t>
  </si>
  <si>
    <t>186MO25</t>
  </si>
  <si>
    <t>Pide aclarar el punto 1 si se refiere a uno o varios centros.
En el punto 3, en polígonos, pide aclarar cómo se va a estructurar la participación o la elaboración del plan.</t>
  </si>
  <si>
    <t>M.I. aclara que el artículo 34.1a se refiere a un centro. Los planes a las empresas ya se han comentado en la intervención 3. La ley lo ata bastante bien. </t>
  </si>
  <si>
    <t>l artículo 34.1a se refiere a un centro. Con respecto a los planes de movilidad a polígonos, el reglamento lo establecerá</t>
  </si>
  <si>
    <t>186MO26</t>
  </si>
  <si>
    <t>37.2 En relación a los puntos de recarga municipal y la zona libre de aparcamientos para coches de emisiones 0: el promover el vehículo eléctrico con el ocupamiento gratuito del espacio público va en contra del ordenamiento urbanístico de los municipios, los espacios de pago son una competencia para la recaudación de los municipios. Esto habría que acotarlo.</t>
  </si>
  <si>
    <t>M.I. responde que a corto plazo se plantea el aparcamiento libre como promoción para vehículos eléctricos, pero si en un futuro genera un problema de espacio público se tendrá en cuenta y habría que cambiarse la tarificación. De momento se utiliza como palanca para el cambio.</t>
  </si>
  <si>
    <t>A corto plazo se plantea el aparcamiento libre como promoción para vehículos eléctricos, pero si en un futuro genera un problema de espacio público se tendrá en cuenta y habría que cambiarse la tarificación. De momento se utiliza como palanca para el cambio.</t>
  </si>
  <si>
    <t>186MO29</t>
  </si>
  <si>
    <t>Se ofrece a bajar a nivel de artículos la propuesta del hidrógeno si la mesa está dispuesta a valorarlo.
Está de acuerdo en que apostar sólo por el hidrógeno es kamikace, pero pide tomar el ejemplo de Alemania, que apuesta por la electrificación a corto plazo y por el hidrogeno a medio, en línea con la UE.</t>
  </si>
  <si>
    <t>M.I. le invita a hacer una propuesta concreta de artículo sobre el hidrógeno, para su estudio. Si tiene los requisitos para ponerlo en la Ley, están abiertos a introducirlo. En movilidad, al igual que en renovables, el Anteproyecto no pretende ceñirse a una sola tecnología, sino estar en concordancia con los desarrollos tecnológicos y necesidades de la sociedad. Alemania servirá como ejemplo para los desarrollos a realizar.</t>
  </si>
  <si>
    <t>186MO30</t>
  </si>
  <si>
    <t>Pregunta si cuando el Anteproyecto habla del cálculo de la huella de carbono se considera todo el ciclo de vida del producto</t>
  </si>
  <si>
    <t>P.Z. Indica que son conscientes que la huella de carbono también comprende el ciclo de vida (lo asociado a materias primas y a transporte). No se ha entrado a ese detalle en el Anteproyecto, pero el desarrollo reglamentario de la ley tendrá la tarea de especificarlo.</t>
  </si>
  <si>
    <t>El desarrollo reglamentario de la ley tendrá la tarea de especificarlo. Por lo general se suelen calcular las huellas de C de alcances 1 y 2 que sólo incorporan las emisiones directas e indirectas (electricidad) no la derivada de los imputs.</t>
  </si>
  <si>
    <t>186MO32</t>
  </si>
  <si>
    <t xml:space="preserve">Zuhaitz Areitio, Sakanako Garapen Agentzia </t>
  </si>
  <si>
    <t>Preguntas vía Chat: ¿Con qué medidas se pretende fomentar el uso de vehículos y trayectos compartidos? ¿Algún plan para fomentar la intermodalidad Mix bicicleta &amp; transporte público?</t>
  </si>
  <si>
    <t>M.I. contesta que ya se están desarrollando plataformas para vehículos compartidos, y que una opción que prevé la Ley es su desarrollo a través de Comunidades energéticas, que pueden formarse para gestionar el uso compartido de vehículos eléctricos. Los concesionarios de automóviles están receptivos a participar en estas plataformas, y se puede generar un mercado</t>
  </si>
  <si>
    <t>Las medidas para el desarrollo de las plataformas corresponde al desarrollo del Plan Director de Movilidad Sostenible</t>
  </si>
  <si>
    <t>186MO33</t>
  </si>
  <si>
    <t>¿Qué capacidad tiene el Gobierno de Navarra para adaptar el horario de los trenes de Renfe? Los horarios de la línea Iruña-Gasteiz no cumplen con las necesidades de la sociedad en general. </t>
  </si>
  <si>
    <t>266GA1</t>
  </si>
  <si>
    <t>266GA2</t>
  </si>
  <si>
    <t>Camino facilitador de la instalacon de placas fotovoltaicas en comunidades a la vez que se hace la preinstalacion del coche electrico. 
Varios administradores de fincas Hace unos años nos percatamos que, si unificábamos contadores dentro de una comunidad, ahorrábamos un dinero importante en fijos de electricidad. Más al ser unos contratos con una simultaneidad de uso muy baja. Así empezamos a hacerlo. Pero cuando nos encontrábamos en una comunidad con varios portales, que tenían varias acometidas que alimentaban a varios cuartos de contadores, desde industria se nos indicó que no se podía dar servicio a los servicios comunes de un portal desde otro portal si cada uno tenía una acometida diferente. Consultado con varios ingenieros, estos nos indicaron que esta modificación necesitaba proyecto, pero no encontraban ninguna normativa que prohibiera esto. Que, según su opinión, era una valoración hecha por un técnico de industria que no se sustentaba en nada tipificado en una normativa. Al alegarse problemas de seguridad, se trató con bomberos el posible peligro que se creaba al hacer esto. Desde bomberos no vieron este problema siempre que se les dejara indicado con un cartel esta realidad. También se planteó como mediad adicional de seguridad la posibilidad de poner relés que cortaran el suministro si se cortaba desde la acometida la electricidad. A todo desde industria se nos indicó que no, sin basarse o sin aportarnos al menos, una normativa que no lo permitiera. Esta unificación en una comunidad tipo de Mendillorri de 14 portales (14 acometidas) más un contrato de garaje. Las cuates están unidas todas por el garaje, Si se pasa de 15 a 2 contratos (de 15kw cada uno, que dan en maximetros 4 kw de consumo máximo cuarto horario). Si la comunidad está en contratos 2.0 los ahorros anuales son de 5.000 € si están en contratos de 2.1 el ahorro puede llegar a 8.000 €/año. Esto con un coste de unos 18.000 €. Lo que da una amortización muy rápida de la modificación.Ahora, tras el decreto de marzo de 2018, que quita el impuesto al sol y plantea a las comunidades la posibilidad de instalar placas solares fotovoltaicas, varias ingenierías, nos han indicado, que, si unificamos contadores, la instalación para introducir placas solares, en la modalidad de compensación mensual, si contamos con solo dos o un contrato en la comunidad (es decir, si rescatamos la idea que se nos desechó dese industria). El desembolso de la instalación de contadores se simplifica mucho y se reduce el coste de la misma (se ahorra todos los contadores de compensación que hay que instalar en los 14 contratos pasando a ir a un contrato al cual se aplicar exclusivamente los consumos y las aportaciones.) Por ello, nos parece muy importante, para hacer rentables en la comunidad las placas solares, retomar la unificación de contadores en comunidades de vecinos dentro de un mismo cif, aunque haya varias acometidas en la comunidad. Lo que entendemos facilitaría la instalación de estos sistemas, los cuales se amortizarían en pocos años.Esto unido a que ya se permite a un vecino tirar una toma de luz desde su contador hasta la otra punta del garaje, para conectar su coche eléctrico. Pasando por las acometidas que haga falta. Por otro lado, las nuevas comunidades que los portales tienen extracción forzada, muchas de estas instalaciones de aire forzado toman la electricidad del contrato de garaje de la comunidad. Por lo que la supuesta falta de seguridad que se da por introducir electricidad en un portal desde otro sitio deferente de la acometida ya se está dando. Estos ejemplos, unido q que no encontramos, ni se nos indica, donde se está incumpliendo la normativa, nos hace pensar que tiene que haber un camino.Por último, la unificación de contadores, que se da en bloques o portales que están unidos por el garaje, obliga a crear accesos de los cuartos de contadores a los garajes y a echar bandejas por los mismos. Lo que dejaría la preinstalación del coche eléctrico ya hecha en la comunidad.Así que matamos tres pájaros de un tiro: preinstalación del coche eléctrico, unificaciones contadoras con su ahorro para la comunidad e instalación de placas solares en la misma.Varios administradores de fincas estamos a la espera de si podemos hacer esta instalación de una forma completa para llevarla a cabo. Si se nos da un camino, todas las comunidades lo irán haciendo poco a poco.</t>
  </si>
  <si>
    <t>266GA3</t>
  </si>
  <si>
    <t>Observación: Entendemos que la simplificación administrativa también debería de aplicarse a las instalaciones de evacuación y a la propia red de distribución, y especialmente a las infraestructuras de refuerzo necesarias para la conexión de las instalaciones renovables.</t>
  </si>
  <si>
    <t>266GA4</t>
  </si>
  <si>
    <t>Observación: Entendemos que también deberían de considerarse de interés foral las infraestructuras de evacuación y refuerzo de red de la tipología detallada en el artículo.</t>
  </si>
  <si>
    <t>266GA5</t>
  </si>
  <si>
    <t>Observación: Entendemos que este artículo debería de recoger la importante y necesaria contribución de las redes digitales a la transición energética. Las redes eléctricas, que en los últimos años han experimentado una completa transformación digital y un elevado grado de automatización, son el eje central para la integración de la generación distribuida, el desarrollo del vehículo eléctrico y aumento de la información disponible para todos los agentes. En definitiva, la actividad de distribución es esencial para llevar a cabo la transición energética.
Por ello, proponemos un cambio en el título del artículo a “Contribución de las redes de distribución de energía eléctrica” y la inclusión del siguiente párrafo:
Los titulares de las redes de distribución y transporte de energía eléctrica, con el objetivo de realizar una gestión eficiente y flexible tanto de la propia red como de los diferentes recursos energéticos a ella conectados, así como disponer de un sistema eléctrico más resiliente ante las situaciones meteorológicas y climáticas adversas, promoverán en la digitalización y automatización de dichas redes.</t>
  </si>
  <si>
    <t>226AL4</t>
  </si>
  <si>
    <t>Insiste de nuevo (participo en otra sesión) que el
alcance de los objetivos definidos en el art. 26 no se
restrinja exclusivamente a la tecnología fotovoltaica.
Alerta de que se pueden generar costes muy fuertes a
empresas que no tienen esa necesidad. Insta a no ser
más restrictivo que legislación Nacional.</t>
  </si>
  <si>
    <t>M.I. explica que el artículo 26 plantea cómo tiene que ser la contribución de la energía solar fotovoltaica, pero el punto 5 deja alternativas abiertas a todo tipo de renovables. Las obligaciones también se pueden cubrir participando en un proyecto público de generación de cualquier otra tecnología.</t>
  </si>
  <si>
    <t>226AL6</t>
  </si>
  <si>
    <t>En referencia a los Planes de movilidad sostenible,
pregunta si los municipios de más de 5.000
habitantes que forman parte de una comarca que ya
tiene su propio plan de movilidad, deben elaborar un
nuevo plan de movilidad sostenible municipal, o si es
posible trabajar con el plan de movilidad sostenible
comarcal.</t>
  </si>
  <si>
    <t>P.Z. confirma que cuando las comarcas (cuando se
habiliten) tengan las competencias de transporte, como es el caso de Pamplona, los ayuntamientos pueden hacer los planes tanto individualmente como conjuntamente.</t>
  </si>
  <si>
    <t>226AL8</t>
  </si>
  <si>
    <t>Patxi Miranda, Kudea Servicios</t>
  </si>
  <si>
    <t>Menciona que el Anteproyecto propone planes de
movilidad para entidades locales de más de 5000
habitantes y pregunta qué se prevé para las
entidades locales más pequeñas en relación a estos
planes.</t>
  </si>
  <si>
    <t>M.I. responde que el Anteproyecto no regula en planes de movilidad sostenible para entidades locales de menos de
5000 habitantes. En estos municipios la elaboración es voluntaria, para ello invita a solicitar ayudas del plan Moves II, cuyas bases están elaborando, y que apoya a planes de transporte al trabajo con un presupuesto de
130.000 euros. Por primera vez pueden ser beneficiarias las entidades locales</t>
  </si>
  <si>
    <t>el Anteproyecto no regula en planes de movilidad sostenible para entidades locales de menos de
5000 habitantes. En estos municipios la elaboración es voluntaria, para ello invita a solicitar ayudas del plan Moves II, cuyas bases están elaborando, y que apoya a planes de transporte al trabajo con un presupuesto de
130.000 euros. Por primera vez pueden ser beneficiarias las entidades locales</t>
  </si>
  <si>
    <t>226AL14</t>
  </si>
  <si>
    <t>Los planes de movilidad tradicionalmente han atendido la movilidad clásica, sin incorporar la movilidad de los cuidados, que de manera tan relevante se ha puesto de
manifiesto en esta crisis del COVID.
Vía Chat comunica que realizará una aportación por
Gobierno Abierto. La idea es analizar la movilidad en
los Planes de Movilidad obligatorios, incorporando
nuevas nuevas perspectivas que representen todas
las movilidades, no solo la del coche hacia el centro
de trabajo, ubicado generalmente en las periferias
(en el caso de Iruña).</t>
  </si>
  <si>
    <t>R.A.: Pide a Ana Urtasun que explique a que se refiere cuando habla de movilidad desde el punto vista de los cuidados</t>
  </si>
  <si>
    <t>Los planes de movilidad que deberán elaborar los ayunamientos incluyen la mencionada "movilidad de los cuidados". El reglamento que debe desarrollarse la incluirá</t>
  </si>
  <si>
    <t>266GA7</t>
  </si>
  <si>
    <t xml:space="preserve">
Impulso y definición del vehículo compartido. BlaBlaCar presenta ante el Gobierno de Navarra las siguientes aportaciones para su consideración en relación al Anteproyecto de Ley Foral de Cambio Climático y Transición Energética, agradeciendo de antemano la oportunidad de poder contribuir en este proceso participativo de exposición pública.
BlaBlaCar es una plataforma que pone en contacto a personas para realizar un trayecto y compartir los gastos del viaje, fomentando la eficiencia y el ahorro económico y posibilitando una movilidad integral más completa y sostenible.
Desde esta perspectiva, y atendiendo a la naturaleza de nuestro servicio, nos gustaría contribuir a la definición del Capítulo III (Movilidad Sostenible) del borrador del Anteproyecto, con el objetivo de impulsar la movilidad sostenible.
En primer lugar, destacar que el vehículo compartido hace un uso más eficaz del vehículo privado de transporte terrestre y permite que deje de ser un elemento infrautilizado, lo que provoca una mejora de la seguridad vial, una mejora de la movilidad en carreteras y áreas urbanas y una reducción de emisiones de efecto invernadero de un sector, el del transporte, que en la actualidad es responsable de más de un 20% del total de las emisiones de CO2.
Por todo lo anterior, desde BlaBlaCar proponemos lo siguiente:
● incluir una mención a las medidas de impulso del vehículo compartido en el artículo 32 (Impulso a la movilidad sostenible) del Anteproyecto. Por ello, proponemos la siguiente redacción del apartado 1 del artículo 32 (subrayados los cambios):“1. Las administraciones públicas de Navarra promoverán el uso de transporte no motorizado y favorecerán el transporte colectivo sobre el transporte individual para lo cual desarrollarán un sistema de transporte público integrado. Para ello, se arbitrarán medidas coercitivas para la mejora de la sostenibilidad en el transporte, se implantarán sistemas tarifarios incentivadores y se adoptarán medidas de impulso del vehículo compartido tanto en entornos urbanos como interurbanos para lograr una movilidad más sostenible, eficiente, segura y baja en carbono.”</t>
  </si>
  <si>
    <t>El transporte compartido se hayan expresamente promovidos en los artículos 32 y 60. Además aunque no expresa, implícita en el artículo 34, Planes de transporte sostenible de las empresas e instituciones. Se considera que la especificación que propone no aporta nada sustancial al texto del artículo 32 sobre los  servicios de movilidad compartida</t>
  </si>
  <si>
    <t>226AL18</t>
  </si>
  <si>
    <t>Con referencia a las comunidades energéticas: propone incluir aspectos que hacen referencia a la directiva de 2018, art 16, para que las comunidades estén realmente controladas por los socios cercanos a los proyectos. Se debe salvaguardar a las comunidades de proyectos financieros de origen externo a esa comunidad y acotar la entrada a las grandes empresas, centrando los proyectos en la proximidad, para que sean los vecinos y entidades locales quien tengan las decisiones finales.</t>
  </si>
  <si>
    <t xml:space="preserve">M.I. considera positiva la proximidad y el tema de la directiva, pero el Anteproyecto tiene que hacer la previsión para recoger los casos en los que se pueda desarrollar una comunidad que necesite financiación externa. Valorarán cómo puede recoger el anteproyecto el respetar estos principios de proximidad de manera más clara. </t>
  </si>
  <si>
    <t>226AL25</t>
  </si>
  <si>
    <t>Es necesaria la mirada diferenciada al medio urbano y al medio rural y las correspondientes medidas diferenciadas (Esther Capellán hacia aportaciones muy interesantes para la Movilidad). Es necesaria la integración del Urbanismo y la Ordenación del Territorio con el Cambio Climático, como es necesario hacerlo con el ámbito específico de la Movilidad. En movilidad si no hacemos referencias normativas al urbanismo, no podemos trabajar adecuadamente la movilidad peatonal y ciclista, la no motorizada. Y legislar en estándares urbanísticos favorables a los modos no motorizados, por ejemplo, es imprescindible, creo.</t>
  </si>
  <si>
    <t>P.Z. está de acuerdo en las reflexiones sobre urbanismo y movilidad. Desde el punto de vista de la movilidad el Anteproyecto desarrolla los planes de movilidad sostenible, que están totalmente ligados al hecho urbanístico.
Por otra parte, todo nuevo planeamiento debe estar sometido a evaluación ambiental estratégica, como establece la ley de impacto ambiental. También es obligatoria la evaluación estratégica de las modificaciones del planeamiento, con lo cual el instrumento ya existe, la Evaluación de impacto ambiental, que obliga a evaluar tanto la mitigación como la adaptación de esa propuesta urbanística.
Hay cuestiones en los planteamientos de la aportación que aunque no estén expresamente en el Anteproyecto, o están en otras normas o se sobreentienden.</t>
  </si>
  <si>
    <r>
      <t xml:space="preserve"> Desde el punto de vista de la movilidad el Anteproyecto desarrolla los planes de movilidad sostenible, que están totalmente ligados al hecho urbanístico.
Por otra parte, todo nuevo planeamiento debe estar sometido a evaluación ambiental estratégica, como establece la ley de impacto ambiental. También es obligatoria la evaluación estratégica de las modificaciones del planeamiento, con lo cual el instrumento ya existe, la Evaluación de impacto ambiental, que obliga a evaluar tanto la mitigación como la adaptación de esa propuesta urbanística.
Aunque lo señala en el ámbito de la adaptación, es aplicable ambién a la mitigación en el ámbito de la movilidad, el art 49 establece: </t>
    </r>
    <r>
      <rPr>
        <b/>
        <i/>
        <sz val="12"/>
        <color theme="1"/>
        <rFont val="Calibri"/>
        <family val="2"/>
        <scheme val="minor"/>
      </rPr>
      <t>... se establecerán criterios para integrar la adaptación al cambio climático en los Planes de Ordenación del Territorio (POT), en los planes generales municipales y en el planeamiento de desarrollo</t>
    </r>
  </si>
  <si>
    <t>226AL28</t>
  </si>
  <si>
    <t>Alaba la valentía de que se consideren las comunidades energéticas, y se definan, muy pocos estados de la UE tienen una definición clara. Son una herramienta básica para la transición energética, y para promover el cambio de modelo económico y social que se debe producir (la comunidad energética conlleva economía social). Por ello recalca la necesidad de esforzarse en definir su gobernanza democrática, con los criterios de las directivas del 2018 y 2019, para que no haya grandes empresas o modelos que eviten la gobernanza democrática de pequeñas comunidades energéticas.</t>
  </si>
  <si>
    <t>M.I. se alegra de escuchar que la propuesta parece valiente, y dice que en consonancia con esto se ha modificado con la disposición adicional cuarta la Ley Foral 14/2016 (de cooperativas) para que puedan entrar las comunidades energéticas, siempre que cumplan las condiciones de gobernanza cooperativistas. Cree que esto deja la puerta abierta a garantizar que se cumplen los planteamientos democráticos de las comunidades energéticas.</t>
  </si>
  <si>
    <t>Es un comentario más que una aportación</t>
  </si>
  <si>
    <t xml:space="preserve">Le genera dudas el efecto del 15% del autoconsumo, hay un tema de baterías y cuestiona lo realmente ecológicas que pueden ser estas instalaciones. </t>
  </si>
  <si>
    <t xml:space="preserve">R.A. llama a aclarar la confusión entre el autoconsumo y el uso de baterías. P.Z. indica que el autoconsumo con energías renovables se considera una buena práctica, por producirse en el lugar de consumo. Dependiendo de la producción de la instalación y del consumo, se necesitarán baterías, pero la tecnología en baterías está evolucionando rápidamente desde el punto de vista productivo y ambiental, también en coste. Consideran estos elementos para trabajar a corto y medio plazo en la reducción. </t>
  </si>
  <si>
    <t>Hay un equívoco, las instalaciones de autoconsumo no necesitan baterías.</t>
  </si>
  <si>
    <t>196SP3</t>
  </si>
  <si>
    <t>Los art. 41 y 45 imponen condiciones a las explotaciones grandes, pregunta si, aunque el Anteproyecto no lo recoge, también se les impondrá a las pequeñas en un plazo mayor. Teme que esta Ley se convierta en una nueva carga de burocracia y papeleo para el sector, y su posible papel fiscalizador, cuando debería acompañar más en las dificultades del sector.</t>
  </si>
  <si>
    <t>P.M. niega que las obligaciones de huella de C vayan a afectar a explotaciones pequeñas y que sea un paso previo para pasar a las pequeñas en un plazo mayor. Están pensadas para las grandes, estiman que afectarán a 50.
Está de acuerdo en que el papel de la administración debe el de acompañar, no sólo el de fiscalizar. Para ese acompañamiento el Anteproyecto ya contempla las ayudas correspondientes. Matiza también que las ayudas e incentivos no solo vienen del ámbito foral, también de la UE, con la PAC.</t>
  </si>
  <si>
    <t>196SP4</t>
  </si>
  <si>
    <t>Megan Sapp, PlanetEnergy SL</t>
  </si>
  <si>
    <t xml:space="preserve">Presenta su actividad agropecuaria holística en el Valle de Imotz, en una empresa que también gestiona tecnologías para reducir la contaminación. Le sorprende que el Anteproyecto no cite la regeneración de suelos con agricultura regenerativa para captar carbono. Comenta una falta de enfoque de gestión residuos mediante energía, principalmente en estiércoles. </t>
  </si>
  <si>
    <t>P.Z. indica que actualmente se reconoce este tipo de gestión, con líneas de trabajo vía PDR, o en los eco esquemas para la futura PAC, por sus diferentes beneficios sobre el cambio climático y sobre la mejora de la biodiversidad. Anima a realizar propuestas concretas de articulado.</t>
  </si>
  <si>
    <t>196SP6</t>
  </si>
  <si>
    <r>
      <t xml:space="preserve">Le parece interesante que haya alternativas, pero pide concreción. Pregunta, y si no es así propone, si la equivalencia de la que se habla en términos de </t>
    </r>
    <r>
      <rPr>
        <sz val="11"/>
        <color theme="1"/>
        <rFont val="Calibri"/>
        <family val="2"/>
        <scheme val="minor"/>
      </rPr>
      <t xml:space="preserve">reducción de emisiones puede relacionarse con manejos que permiten que la explotación tenga una mejor huella por captación de CO2 o por reducción de emisiones. </t>
    </r>
  </si>
  <si>
    <t>Las alternativas de cumplimiento de la reducción de emisiones pretenden lograr los mismos efectos que la implantación de renovables.</t>
  </si>
  <si>
    <t>Aunque el objetivo es el mismo, la reducción de las emisiones asociadas a las explotaciones agroganaderas, las obligaciones (instalación de fotovoltaica art.40) y las obligaciones para el cálculo de huella de C y planes de reducción art. 43 y 45) son diferenciadas. Aún bien, la obligación de instalación de fotovoltaica tiene su efecto positivo en la reducción de la huella de C. Sin embargo, no al contrario, no es posible suplir la instalación de fotovoltaica con otras acciones que no estén contempladas en el art.40.2</t>
  </si>
  <si>
    <t>196SP7</t>
  </si>
  <si>
    <t>Le desconcierta la tabla para el cálculo de superficies de cultivo equivalente. Primero parece que el factor no ha tenido en cuenta la captura de carbono de cada cultivo. Segundo, le llama la atención que los cultivos permanentes tengan menor factor que el maíz, cuando su papel en la mitigación puede mejorar con una mínima adaptación de sus manejos. El Anteproyecto debe ir en la línea de facilitar estos manejos y servir con ellos de guía para acompañar a cumplir las obligaciones de forma real.</t>
  </si>
  <si>
    <t>P.M. señala que el Anteproyecto quiere precisamente fomentar esos manejos, por eso hay un artículo de nutrición del suelo.
Se repasarán las equivalencias.</t>
  </si>
  <si>
    <t>La tabla fue elaborada por INTIA. Recoge equivalencias de superficies equivalentes  considerando su impacto en emisions GEI por las exigencias de fertilización, mecanización y riego</t>
  </si>
  <si>
    <t>196SP10</t>
  </si>
  <si>
    <t>En relación a la biomasa, el Anteproyecto sólo considera la de origen forestal, pero no la de biocombustibles y cultivos energéticos. Cita también que pueden existir incoherencias en la consideración de la paja, según se queme en el campo (emisora) o en Sangüesa (neutral).
Pregunta si se ha estimado cuál puede ser el consumo objetivo de biomasa y la cantidad que puede generar Navarra.</t>
  </si>
  <si>
    <t>P.M. reconoce que el tema de los cultivos energéticos puede no estar suficientemente recogido, por lo que abrirán una reflexión.
En cuanto al estudio de oferta de biomasa, recuerda que el Anteproyecto prevé redactar un plan de fomento del uso de la madera y la biomasa forestal, que analizará el recurso disponible. Pero a priori, las cifras actuales de biomasa forestal que exporta Navarra a otras CCAA o sur de Franca son altas, mientras que Navarra no importa.
P.Z. añade que para la reducción se tienen en cuenta también otras opciones de renovables. En referencia a los combustibles, cita los avances en investigación de combustibles de segunda generación.</t>
  </si>
  <si>
    <t>La paja y los cultivos energéticos son considerados en la planificación tanto en el ámbito de la PAC como en el Plan Energético Horizonte 2030 al que dedica todo el capítulo 4.</t>
  </si>
  <si>
    <t>196SP11</t>
  </si>
  <si>
    <t>Pregunta si en el cálculo de producción de energía de fuentes renovables y huella de carbono en empresas con diversificación de actividades, se consolidarán y compensarán las actividades. Pone como ejemplo un grupo de empresa con invernaderos y un parque eólico.
Retoma por Chat: ¿una empresa con una explotación agrícola y/o ganadera en Navarra y otra fuera Navarra puede "consolidar" sus balances energéticos/huella de carbono?</t>
  </si>
  <si>
    <t>P.Z. contesta que en el sector agrícola la unidad obligada es la explotación, incluyendo todas sus instalaciones. En el sector ganadero entienden que son las instalaciones las que deben adecuarse.
Añade posteriormente que las compensaciones se podrán hacer con las alternativas que fija el punto 4: inversiones en renovables de proyectos públicos de Navarra o de la ATENA; donaciones al Fondo Climático de Navarra; y compensaciones en el Registro de huella de carbono. Están abiertos a estudiar una propuesta de modificación de este punto.</t>
  </si>
  <si>
    <t xml:space="preserve"> la unidad obligada es la explotación, incluyendo todas sus instalaciones. En el sector ganadero son las instalaciones las que deben adecuarse, las compensaciones se podrán hacer con las alternativas que fija el punto 4: inversiones en renovables de proyectos públicos de Navarra o de la ATENA; donaciones al Fondo Climático de Navarra; y compensaciones en el Registro de huella de carbono. </t>
  </si>
  <si>
    <t>196SP12</t>
  </si>
  <si>
    <t xml:space="preserve">Por Chat: la Regulación de las Comunidades Ciudadanas de Energía cree que queda un poco difusa y en el cuadro de disposición de futuros desarrollos reglamentarios no figuran. </t>
  </si>
  <si>
    <t>P.Z. aclara que las Comunidades son una figura novedosa de la ley, su base es que a nivel local promotores con una fuerte implantación en una zona, participen en proyectos de energía renovable, fundamentalmente ligados al autoconsumo.</t>
  </si>
  <si>
    <t>196SP15</t>
  </si>
  <si>
    <t>Elena Fernández, Consorcio EDER</t>
  </si>
  <si>
    <t>Pregunta si la normativa tiene en cuenta que habrá un momento en el que una empresa ya no podrá reducir más emisiones GEI, o que tenga que ampliar. Considera que no se podrá obligar a las empresas a estar siempre reduciendo.</t>
  </si>
  <si>
    <t>P.Z. responde que los planes de reducción tendrán una limitación y serán revisados en el tiempo. Cuando ya no haya capacidad técnica u organizativa para reducir, la administración ya no exigirá, pero todo evoluciona de forma rápida y es necesario seguir esta línea para alcanzar el objetivo de neutralidad en carbono.</t>
  </si>
  <si>
    <t xml:space="preserve"> los planes de reducción tendrán una limitación y serán revisados en el tiempo. Cuando ya no haya capacidad técnica u organizativa para reducir, la administración ya no exigirá, pero todo evoluciona de forma rápida y es necesario seguir esta línea para alcanzar el objetivo de neutralidad en carbono. Estas cuestiones estarán contempladas y reguladas en el reglamento que debe desarrollarse según establece el art.45.3</t>
  </si>
  <si>
    <t>196SP16</t>
  </si>
  <si>
    <t>La nueva PAC aborda la fertilización y es un tema con el que hay que meterse, pero la fertilización precisa y ajustada a las necesidades de los cultivos es muy difícil y complicada, porque influye el suelo y las variables meteorológicas. Por ello la reducción de fertilización no sólo requiere de reglamentación, sino de recursos para la i+d y la investigación.</t>
  </si>
  <si>
    <t>P.Z. responde que el Anteproyecto prevé un reglamento que concrete las medidas de fertilización, será un DF que establezca metodologías, condiciones, etc. También habrá que considerar la normativa del Ministerio y los trabajos de la UE en economía circular, tienen que trabajar en común todos. Está de acuerdo en la necesidad de dedicar recursos a la monitorización y a la investigación.</t>
  </si>
  <si>
    <t>el Anteproyecto prevé un reglamento que concrete las medidas de fertilización, será un DF que establezca metodologías, condiciones, etc. También habrá que considerar la normativa del Ministerio y los trabajos de la UE en economía circular, tienen que trabajar en común todos. Está de acuerdo en la necesidad de dedicar recursos a la monitorización y a la investigación.</t>
  </si>
  <si>
    <t>196SP17</t>
  </si>
  <si>
    <t>En relación al cálculo de la huella de carbono contemplado para las explotaciones grandes, pregunta si se podría implantar una metodología estandarizada para todas, basada en la informa- ción del registro de explotaciones, y que fuera un parámetro más. No por fiscalización sino por poner en valor la menor huella de algunas explotaciones.</t>
  </si>
  <si>
    <t>P.Z. aclara que está previsto definir la metodología para la huella de carbono. Tienen ese margen de optimización de la información disponible de las especies.</t>
  </si>
  <si>
    <t>196SP20</t>
  </si>
  <si>
    <t>Echa de menos el enfoque de gestión de los
residuos urbanos y de estiércoles mediante la
producción de energía. Cita el método puntero en
España de su empresa, que usa macroalgas para
limpiar aguas negras, reduce emisiones, y produce
biogás. Es un sistema de tecnologías rentable que
recoge todos los objetivos del anteproyecto.
Elimina el problema de gestión de estiércoles a la
vez que produce energía con renovables.</t>
  </si>
  <si>
    <t>P.M. pide a Meghan aportar información concreta explicando su proyecto, se estudiará con interés.</t>
  </si>
  <si>
    <t xml:space="preserve">Ls gestión de residuos está contemplada en la la Ley Foral 14/2018, de 18 de junio, de residuos y su fiscalidad, alineada con esta LFCCTE. Las tecnologías para la reducción de emisiones asociadas a la gestión de residuos corresponden al Plan de Residuos de Navarra 2017-2027 </t>
  </si>
  <si>
    <t>196SP22</t>
  </si>
  <si>
    <t>Coincide con Rubén en las dificultades de lograr
los objetivos de fertilización de la PAC, aunque
remarca que la PAC facilita asesoramiento como
apoyo. Esto supondrá una labor importante tanto
de las entidades públicas como de las
organizaciones profesionales del sector, y requiere
de la cooperación y coordinación.
El monitoreo y la i+d+í son dinámicos, están en
evolución, por eso insta a la vigilancia constante a
nivel científico para que el agricultor pueda tener
el apoyo que necesita.</t>
  </si>
  <si>
    <t>En relación a la fertilización, ver respuesta a la aportación 8. P.M. está de acuerdo en que la adaptación necesita monitoreo y avanzar en la investigación. Menciona de nuevo la
realización del proyecto Nadapta para tener la visión de lo que está pasando y de lo que va a pasar.</t>
  </si>
  <si>
    <t>Dee acuerdo con la apreciación. Un ejemplo de esta colaboración es el proyecto NADAPTA</t>
  </si>
  <si>
    <t>196SP23</t>
  </si>
  <si>
    <t>43.2 Plantea que si se prevé la obligación sobre 50
explotaciones, se vigile el seguimiento de las
recomendaciones. Insiste en la importancia de la
captación de CO2 de los cultivos para las
equivalencias. Solicita una ficha técnica que
muestre los cálculos con los que se llega a ellas.</t>
  </si>
  <si>
    <t>P.M. insta a Iñaki a preguntar por escrito mediante Gobierno abierto, para que se le faciliten los detalles de los datos de origen de la tabla de equivalencias.</t>
  </si>
  <si>
    <t>196SP29</t>
  </si>
  <si>
    <t>Chat: El modelo de negocio es totalmente distinto entre un proyecto de biogás (o cualquier otro) para verter a la red al de autoconsumo. Es mucho más fácil conseguir que un proyecto de biogás de autoconsumo sea rentable y en corto plazo. Invita a visitarlos.</t>
  </si>
  <si>
    <t>236EM2</t>
  </si>
  <si>
    <t xml:space="preserve">El artículo 21 debe ser más ambicioso y no solo hablar de obligaciones, sino poner en valor el papel de las redes eléctricas y las redes inteligentes que permiten la transición energética y la integración del vehículo eléctrico y las renovables. </t>
  </si>
  <si>
    <t xml:space="preserve">M.I. está de acuerdo en que las redes tienen un valor que se podría incluir en la exposición de motivos, además este valor está aumentando porque permiten integrar consumo y producción. Recogen el testigo para ver cómo se podría integrar. </t>
  </si>
  <si>
    <t>236EM6</t>
  </si>
  <si>
    <t xml:space="preserve">En el art. 26.4. propone clarificar la redacción de la superficie de cubierta, explicitando que los 4000 o 2000 m2 son para cada edificio, no un sumatorio del total de edificios en un emplazamiento. </t>
  </si>
  <si>
    <t>M.I. agradece la aportación, que considera conceptualmente adecuada, el texto se refiere a cada edificio. Se recoge y se pide una propuesta por escrito con el texto exacto que se quiere trasladar a la ley.</t>
  </si>
  <si>
    <t>236EM7</t>
  </si>
  <si>
    <t>Propone en el punto 44.2 ampliar los sujetos a los que se les considera cumplida la obligación de presentación de cálculo de huella de carbono, a los incluidos en ámbito del RD 508/2007, por el cual suministran información de emisiones de acuerdo al reglamento PRTR.</t>
  </si>
  <si>
    <t>P.Z. comenta que el grupo de trabajo ha debatido lo que propone y se han decantado por no eximir a estos sujetos, porque el cálculo de huella de carbono no solo contempla las emisiones de la producción, sino también las de movilidad. El concepto es más amplio y está previsto un reglamento para desarrollar la metodología para cálculo de Huella. Invita a realizar una aportación para volver a valorarlo.</t>
  </si>
  <si>
    <t>No se exime a estos sujetos. El concepto es más amplio y está previsto un reglamento para desarrollar la metodología para cálculo de Huella.</t>
  </si>
  <si>
    <t>236EM8</t>
  </si>
  <si>
    <t>En el art. 45 solicitan eximir de la presentación de los planes de reducción de energía y huella de C también a aquellas empresas que notifican sus emisiones en el Registro PRTR</t>
  </si>
  <si>
    <t>Respuesta compartida con aportación 236EM7</t>
  </si>
  <si>
    <t>236EM14</t>
  </si>
  <si>
    <t xml:space="preserve">Manuel de Martín, Iberdrola renovables energía </t>
  </si>
  <si>
    <t xml:space="preserve">Pregunta sobre el punto 23.3 si la colaboración que se establece a los promotores de parques en el seguimiento de mortalidad de fauna y ambiental que realizará el departamento, complementa la contribución que ya hacen las empresas o si la sustituye. </t>
  </si>
  <si>
    <t>P.Z. aclara que se pretende sustituir la situación actual. Consideran más adecuado asumir el seguimiento desde el Departamento y plantean el seguimiento en colaboración con las empresas, con la metodología que se está aplicando por ellas, aunque no han entrado a definir cómo se va a asumir. P.M. comenta también que las fórmulas de colaboración se precisarán con desarrollo reglamentario en el plazo de 2 años</t>
  </si>
  <si>
    <t>Se trata de una aclaración. Es una sustitución de la situación actual. Se donsidera más adecuado asumir el seguimiento desde el Departamento con la colaboración de las empresas, con la metodología que se está aplicando. Las fórmulas de colaboración se precisarán con desarrollo reglamentario en el plazo de 2 años</t>
  </si>
  <si>
    <t>236EM15</t>
  </si>
  <si>
    <t xml:space="preserve">Aporta como reflexión general que echa de menos en el Anteproyecto que no se cite la fotovoltaica en suelo, hay un capítulo dedicado a de fotovoltaica en cubierta y no se debe dejar de lado la del suelo, aunque no puede concretar cómo. Especialmente en el artículo 20 punto d, pensando en hibridaciones entre parques eólicos y fotovoltaica en el suelo. </t>
  </si>
  <si>
    <t>M.I. confirma que la fotovoltaicas en suelo no se cita explícitamente, pero se recoge en la parte de administración sostenible, en la promoción de proyectos en los cuales la administración puede tomar parte. Se habilita una reserva de suelo precisamente para este tipo de instalaciones, en general no se dice específicamente que tiene que ser la fotovoltaica en suelo, pero encaja cualquier proyecto de energías renovables.  No obstante insiste que se habla de fotovoltaica porque la filosofía es aprovechar las superficies de las cubiertas, pero eso no limita instalaciones en suelo.</t>
  </si>
  <si>
    <t>236EM18</t>
  </si>
  <si>
    <t>Para los proyectos eólicos fuera de las zonas preferentes, se exige que dispongan de recurso eólico suficiente. Pregunta si esta medida se va a revisar, si ésto se presupone o se hará de forma justificada, es decir cómo se va a hacer la diferencia de baremo para decidir si entra el proyecto, a parte de que tenga que cumplir la legislación pertinente.</t>
  </si>
  <si>
    <t xml:space="preserve">M.I. explica que en la elaboración del mapa se analizó y evaluó el recurso (viento) y se hizo una clasificación de las ubicaciones en función de la velocidad del viento y de la tecnología aplicable en ese momento. La tecnología va cambiando y la valoración del recurso debería cambiarse en consonancia. Como se ha mencionado, no está prevista la reevaluación de recursos a corto plazo, pero esto no quita que puedan autorizarse nuevos parques, dentro del marco legal que requiere hacer la evaluación desde el punto de vista energético y ambiental. No obstante, de cara al interés foral, se quiere seguir el plan con las zonas ya establecidas que tienen preferencia, porque ya tienen una evaluación y una pre-garantía ambiental y de recurso eólico. </t>
  </si>
  <si>
    <t>236EM20</t>
  </si>
  <si>
    <t>En los planes de reducción de emisiones de las empresas echan de menos que el Anteproyecto especifique cómo se va a validar los compromisos, con qué índices de referencia. Solicita definir como obligan y a qué obligan estos planes</t>
  </si>
  <si>
    <t xml:space="preserve">P.Z. explica que la redacción del artículo conduce a que tendrán que disponer de escenarios viables para las empresas, un benchmarking sectorial. La idea es analizar en cada sector y tipología de empresa el objetivo a alcanzar según la mejor tecnología disponible, de forma que sea una solución posibilista en la línea de reducción de emisiones paulatina. </t>
  </si>
  <si>
    <t xml:space="preserve">el art. 45.3 señala que se establecerá mediante desarrollo relamentario. Habrá que disponer de escenarios viables para las empresas, un benchmarking sectorial. La idea es analizar en cada sector y tipología de empresa el objetivo a alcanzar según la mejor tecnología disponible, de forma que sea una solución posibilista en la línea de reducción de emisiones paulatina. </t>
  </si>
  <si>
    <t>236EM24</t>
  </si>
  <si>
    <t xml:space="preserve">Pregunta si se podría reflejar la tipología de empresas que tienen una huella de carbono positiva en todos los productos. </t>
  </si>
  <si>
    <t xml:space="preserve"> el concepto de huella de carbono positiva, aunque aparece el término emisiones evitadas. La huella de C tiene 3 alcances: alcance 1 emisiones directas, en el proceso productivo, 2 sumadas las emisiones correspondientes a la electricidad utilizada y 3 sumadas las emisiones de las materias primas y de los productos. La metodología que se establezca reglamentariamente estará basada en otras similares reconocidas internacionalmente como p.e. la establecida por el Ministerio para la Transición ecológica y el reto demográfico.</t>
  </si>
  <si>
    <t>236EM26</t>
  </si>
  <si>
    <t>Sobre el apartado e) del artículo 20 de inversiones de interés foral, pregunta si los 5MW establecidos son una cuota mínima y si los proyectos se deben generar en un 100% en suelos públicos. Está pensando en parques eólicos ¿tendrían que ser en superficies comunales y proyectos que hagan partícipe al menos en un 20% a la entidad local?</t>
  </si>
  <si>
    <t xml:space="preserve">M.I. justifica que han estimado el límite de 5 MW como un “proyecto tipo” en el que interviene una parte pública. El proyecto tiene que cumplir que al menos 5 MW están en suelo público, aunque en su conjunto tenga 20 MW. Se obliga a una participación mínima del 20% para que la comunidad local pueda participar en la explotación de sus recursos. Es una traslación que se toma del modelo danés. </t>
  </si>
  <si>
    <t>236EM27</t>
  </si>
  <si>
    <t>Pregunta si la información de los consumos de productos energéticos que establece el artículo 21 para las empresas distribuidoras, se podría disminuir de anual a semestral o cuatrimestral. 
Pregunta también si el Gobierno de Navarra va a actuar como interlocutor en trasladar esas necesidades a las distribuidoras para que se puedan adaptar sus infraestructuras a las demandas de instalaciones de energías renovables. Y si se realizará con un criterio establecido, se definirá más adelante o si será en base a pregunta-respuesta</t>
  </si>
  <si>
    <t>M.I.: Los datos para los balances energéticos anuales ahora se recopilan con mucho retraso y con este artículo prevén conseguirlos antes, sabiendo que cuelgan de datos originales de red eléctrica, para poder tomar medidas si puede ser dentro del propio año. Esta información permite la supervisión a nivel de sectores y diseñar políticas o ayudas para mejorar la eficiencia energética a nivel sectorial. 
Por otro lado, ya que las distribuidoras tienen obligación de  desarrollar planes de inversiones dentro de Navarra, se quiere que tengan en cuenta las previsiones del Gobierno para el despliegue de renovables. Detectan que hay nuevos promotores de instalaciones de energías renovables que quieren engancharse a la red de distribución. A través del articulado se intenta una colaboración más estrecha para desplegar más fácilmente las energías renovables.</t>
  </si>
  <si>
    <t xml:space="preserve"> Los datos para los balances energéticos anuales ahora se recopilan con mucho retraso y con este artículo prevén conseguirlos antes, sabiendo que cuelgan de datos originales de red eléctrica, para poder tomar medidas si puede ser dentro del propio año. Esta información permite la supervisión a nivel de sectores y diseñar políticas o ayudas para mejorar la eficiencia energética a nivel sectorial.
El art 20.2 establece que es el Gobierno de Navarra el que trasladará las demandas a las empresas distribuidoras
</t>
  </si>
  <si>
    <t>236EM28</t>
  </si>
  <si>
    <t>Vía Chat para el art 26.4. pregunta qué pasa con las empresas que realizan compras de electricidad con un porcentaje renovable certificado superior al 30%.</t>
  </si>
  <si>
    <t xml:space="preserve">M.I. entiende que se pregunta por la forma de compensación del punto c), en ese caso sólo se admiten compensaciones certificadas y registradas en el Registro de huella de carbono,
R.A. interpreta que se pregunta por la posibilidad de cumplir la obligación del artículo 26 con la compra de electricidad certificada de origen renovable. M.I. responde que tal y como ahora está recogido en el articulado, no entraría.
</t>
  </si>
  <si>
    <t>276MAIL2</t>
  </si>
  <si>
    <t>Aunque el anteproyecto tiene muchas ideas que fomentará algunos de estos objetivos, me
sorprende mucho que no hay ni una mención de la regeneración de suelos ni el modelo de agricultura regenerativo, entre los que cabe el manejo holistico, pastroreo rotacional voisin (PRV) y otros), por lo cual hay que insistir que esto se incluye en los siguientes borradores y la ley final. Hay numerosos estudios científicos que muestran como la agricultura regenerativa, regenerando suelos, es una manera importante para captar carbono de la atmosfera y
secuestrarlo en el suelo a los niveles que son imprescindibles para reducir la velocidad del cambio climático. Manejo holístico por sí mismo tiene la capacidad de reducir la desertificación y recuperar los suelos que han sido gestionado de una manera convencional a través del manejo de ganado, recuperando los ciclos naturales de agua, minerales, energía y demás. En lugar de la destrucción medioambiental a través del ganado, una falsa idea que esta de moda durante los últimos años, con el manejo holistico o a través de otro modelo de agricultura
regenerativa, se puede producir alimentos limpios, sanos y locales que también son buenos
para el medioambiente.</t>
  </si>
  <si>
    <t>Aunque no hay una mención específica a la agricultura regenerativa y al manejo holístico, se entiende que están incluídos en las líneas de actuación que define el Art.38.2</t>
  </si>
  <si>
    <t>276MAIL3</t>
  </si>
  <si>
    <t>296GA1</t>
  </si>
  <si>
    <t xml:space="preserve">
Bicicleta eléctrica: Ahora que se está implantado la bicicleta eléctrica, se está dando un problema de recarga de las mismas en las comunidades de vecinos. Esto es debido a que, en los trasteros, que es donde normalmente se guardan estos vehículos, no hay enchufes y la red eléctrica de estas zonas es comunitaria.Propongo como solución, dado el bajísimo coste en electricidad que tiene recargar estos vehículos, la obligatoriedad de instalar puntos de recarga de bicicletas eléctricas en los garajes. El coste de la energía lo asumiría la comunidad. Así que el que no contamina no paga</t>
  </si>
  <si>
    <t xml:space="preserve">Las comunidades de propietarios no tienen impedimento para implantar puntos de recarga para bicicletas a cargo de la comunidad. No se considera oportuno establecer una obligatoriedad para todas las comunidades de vecinos y vecinas que tengan garage comunitario. </t>
  </si>
  <si>
    <t>296GA4</t>
  </si>
  <si>
    <t>Extinción cálculo huella carbono a organizaciones que declaran a PRTR. Artículo 44.2 Cálculo de huella de carbono en otros sectoresProponemos que la redacción del apartado sea clarificada ampliando la exención del cálculo de la huella tanto a sujetos que presenten informes de auditorías energéticas como a sujetos incluidos en el ámbito de aplicación del Real Decreto 508/2007, de 20 de abril, por el que se regula el suministro de información sobre emisiones del Reglamento E-PRTR.</t>
  </si>
  <si>
    <t>296GA5</t>
  </si>
  <si>
    <t>Extinción requisito a organizaciones que declaran a PRTR. Artículo 45.- Planes de reducción de energía y huella de carbonoAl igual que para el apartado 44.2, proponemos eximir de la obligatoriedad de presentar planes no sólo a empresas que presenten auditorías energéticas, sino también a aquellas que notifican sus emisiones al registro nacional de emisiones E-PRTR.</t>
  </si>
  <si>
    <t>296GA18</t>
  </si>
  <si>
    <t xml:space="preserve">CALIFICACIÓN ENERGÉTICA BASADA EN CONSUMO, NO EN EMISIONES. Modificar redacción punto 2, art. 30. Antes del 1 de enero de 2030 todos los edificios de vivienda colectiva de Navarra deberán ser de calificación energética clase “C” “O
MEJOR (POR LO QUE RESPECTA A SU CONSUMO ENERGÉTICO)”. Para ello, antes del 1 de enero de 2024 el Gobierno de Navarra elaborará un Plan de Rehabilitación de la Vivienda de Navarra, para alcanzar dicho objetivo.
“DICHO PLAN DE REHABILITACIÓN, Y EN LÍNEA CON LA EU27, NO SERÁ EN NINGÚN CASO INFERIOR A UN RITMO DEL 3% ANUAL, O LO QUE EN AQUEL MOMENTO SE RECOMIENDE DESDE EU27.”
</t>
  </si>
  <si>
    <t xml:space="preserve">No se consideran oportuno establecer el ritmo por Ley, será el propio plan el que establezca el ritmo según el diagnóstico y las condiciones del sector. No se considera oportuno establecer la especificación de calificación energética referida a su consumo energético, la exigencia es suficientemente ambiciosa. </t>
  </si>
  <si>
    <t xml:space="preserve">se observa en el artículo 25 de la normativa foral que se siguen manteniendo los mismos criterios y obligaciones de inversión en paneles fotovoltaicos para los edificios de nueva construcción o rehabilitación de uso comercial o industrial. Por ello desde la representación empresarial se insiste en la necesidad de modificar estos términos ya que como se puede comprobar en la siguiente tabla, son muy exigentes y de difícil cumplimiento. </t>
  </si>
  <si>
    <t>296REGISTRO3</t>
  </si>
  <si>
    <t>Art. 29 sobre la movilidad sostenible de las empresas establece unos plazos de actuación muy severos, acotando el plazo máximo en dos años e incluso mencionando el plazo de un año para la definición e implantación de medidas. Hay que tener en cuenta, que en Navarra existen infinidad de casos y de topologías de empresas donde unas medidas de este alcance pueden impactar muy negativamente, de nuevo, en la competitividad de las mismas. No es lo mismo empresas establecidas en Pamplona o su cuenca que empresas cuyos centros productivos se encuentran alejados de los grandes centros residenciales, tanto en el norte de Navarra como al sur, al este o al oeste. Estas grandes empresas desempeñan un papel vertebrador del territorio muy importante y cualquier limitación a su competitividad de nuevo pueden hacer peligrar su ubicación. Se solicita que desaparezcan estas obligaciones en los planes de movilidad o al menos se atienda las diferentes particularidades existentes a lo largo de la geografía navarra y en cualquier caso, se dilaten los plazos para su entrada en vigor permitiendo, de esta manera, una mejor adaptación de las empresas frente a los nuevos retos.</t>
  </si>
  <si>
    <t>la elaboración y puesta en marcha de planes de movilidad no resulta gravosa, ni merma la competitiiad de las empresas. Al contrario, su coste se ve ampliamente compensado. Su implementación  es un avance en la gestión eficiente de los recursos, una mejora de las condiciones de los y las trabajadoras. Eestá por determinar reglamentariamente el contenido de dichos planes</t>
  </si>
  <si>
    <t>Toda normativa tiene que regular situaciones en coherencia con las posibilidades y la realidad económica propia. Por ello, desde las organizaciones empresariales CEN, LASEME, AER, AEZMNA y AES se incide en la necesidad de que el artículo 25 del Anteproyecto de Ley sea revisado y modificado, y contemple las opciones de proyectos de energías renovables que no sólo sean procedentes de paneles fotovoltaicas. Así mismo, para la compensación de las obligaciones establecidas no lo limite a proyectos promovidos y gestionado por las administraciones públicas, sino que lo deje abierto a la posibilidad de proyectos privados. Del mismo modo que se amplíe la posibilidad de validar las certificaciones de huellas de carbono más allá del registro nacional, como puedan ser los certificados internacionales ISCC. En esa misma línea se solicita la revisión del artículo 29 sobre la movilidad sostenible en las empresas y que se haga una especial revisión del texto legal y su impacto en las empresas con una gran dependencia térmica. Todo ello desde un punto de vista de favorecer la competitividad de las empresas ubicadas en Navarra frente al resto de empresas o al menos no penalizarla con el riesgo que ello conlleva.</t>
  </si>
  <si>
    <t>306GA01</t>
  </si>
  <si>
    <t>Los plazos de los puntos 1 y 2 son ambiciosos, pero estamos de acuerdo en que así debe ser. El compromiso del punto 2, por el que los edificios de vivienda colectiva deban alcanzar calificación energética “C” o superior en la próxima década puede llevar en algunos casos a buscar la “vía rápida” para ello, hecho que se debe tratar de evitar desde un inicio especificando en esta ley cuál debe ser la prioridad para ello. Proponemos incluir, en relación a este apartado 2, la especificación de que se debe priorizar por la reducción de la demanda energética. Es decir, que “la calificación energética clase “C” o superior se deberá alcanzar priorizando siempre y en primer lugar por la mejora de la parte pasiva de los edificios (aislamientos, carpinterías, protecciones solares, ventilación mecánica de doble flujo con recuperación de calor, hermeticidad de la envolvente, etc…) y sólo en el caso de aportar justificación de no existir viabilidad técnica o económica de mejora en la parte pasiva se podrán adoptar mejoras en las instalaciones térmicas de los edificios que mejoren el rendimiento de las actuales”. Sólo así se ataca a la base del alto consumo energético en las ciudades que es la alta demanda de energía que presentan los edificios antiguos e ineficientes</t>
  </si>
  <si>
    <t xml:space="preserve"> No se considera oportuno establecer la forma de alcanzar la calificación energética, la exigencia es suficientemente ambiciosa. </t>
  </si>
  <si>
    <t>306GA05</t>
  </si>
  <si>
    <t>El Plan de Residuos de Navarra 2017-2027 y la LF 14/2018, ya asumen los objetivos de la economía circular y del cambio climático (art. 1). La Ley establece el Plan de Residuos como instrumento de planificación al que ahora parece sumarse y/o complementar la Agenda de ECircular. La mención de la LFl de residuos al cambio climático es casi anecdótica y muy puntual, si bien toda la filosofía de la Ley se aliena planamente con las políticas europea y nacional de reducción y valorización de residuos. Pero, en la línea de las nomas citadas el Anteproyecto pudiera incorpora una mención a la política sectorial (no solo a esta sino también a otras como vimos en la legislación catalana o vasca lo que hace más trasversal la legislación) de residuos más general, amplia y expresa. Por ello el Articulo 41 podría completarse redactándose de la siguiente forma. A INCLUIR Artículo ***. Agenda de Economía Circular y planificación sectorial en el sector residuos. 1. El Gobierno de Navarra dispondrá de una Agenda de Economía Circular impulsada por el Comité de Dirección de la Estrategia de Cambio Climático y Transición Energética por elaborada por la Oficina [o Agencia] de Cambio Climático como instrumento de planificación de la transición a la Economía Circular en Navarra y alineada con los principios y objetivos establecidos por la Unión Europea. La Agenda de Economía Circular deberá activar la adopción de las medidas en ella contempladas, con especial atención a las áreas relacionadas con la gestión eficiente de los recursos, la producción, el consumo, los residuos, la ecoinnovación y el ecodiseño, las iniciativas de fomento de la innovación y los mecanismos de aplicación para conseguir los objetivos establecidos.    2. Se priorizará como acción clave el impulso de proyectos de innovación de economía circular, en especial, en materia de ecodiseño de productos, de demostración tecnológica y de ecoinnovación de procesos productivos y de reutilización de componentes y materiales. Para ello se definirán programas de ayudas económicas a la innovación que abarquen los distintos grados de desarrollo y madurez tecnológica.    3. El Plan de Residuos de Navarra previsto en la legislación foral de residuos, así como las medidas que se adoptan en materia de residuos deberán encaminarse a la reducción de la emisión de gases de efecto invernadero, sobre la base del desarrollo de la economía circular y concretamente se dirigirán a:   - Reducir la emisión de gases de efecto invernadero en la gestión de residuos, haciendo un seguimiento anual por parte del Ente Público de Residuos de Navarra, de la reducción conseguida en base a la mejora de la gestión; la promoción de la aplicación de usos de materiales recuperados; y la limitación al máximo la deposición de residuos en vertederos.    - Dirigir todas las actuaciones hacia la eliminación de los vertederos en Navarra.   - Aplicar la jerarquía de residuos establecida por la Unión Europea priorizando las opciones de gestión de: prevención, preparación para la reutilización, reciclaje, valorización energética y, finalmente, la eliminación.    - Impulsar la implantación de modelos de recogida y transporte de residuos que incluyan la reducción de emisiones de gases de efecto invernadero en el propio proceso.  - Promover la sustitución de materias primas por subproductos o materias primas secundarias procedentes de la valorización de residuos favoreciendo la economía circular.  - Incorporar medidas de reducción de emisiones de gases de efecto invernadero de los propios vertederos y promover el uso de combustible procedente de residuos.      4. Las administraciones públicas competentes en gestión de residuos, emprenderán las acciones necesarias para el cumplimiento de los objetivos fijados.</t>
  </si>
  <si>
    <t xml:space="preserve">Aún estando de acuerdo con lo planteado, se considera que corresponde a la propia Agenda de Economía circular desarrollar los principios, estrategias y acciones para una gestión sostenible de los recursos y la reducción de las emisiones GEI del sector residuos </t>
  </si>
  <si>
    <t>Ver aportación con mismo código en apartado Exposición de Motivos. Transporte por carretera: La electrificación del transporte es la forma más eficiente de descarbonizarlo, y la falta de puntos de recarga representa en la actualidad una barrera en el fomento de vehículos eléctricos, en ese sentido es de interés incorporar en los Planes de Movilidad Sostenible recogidos en esta ley un plan autonómico de red de recarga que pueda servir de guía a su rápido desarrollo por la iniciativa privada.</t>
  </si>
  <si>
    <t>Aún estando de acuerdo con lo planteado, se considera que los puntos de recarga en el ámbito urbano están suficientemente promovidos en la presente Ley y que en el ámbito interurbano el borrador de Ley estatal regula esa obligación.</t>
  </si>
  <si>
    <t>306GA09</t>
  </si>
  <si>
    <t>En el artículo 14 se crea el denominado “Fondo Climático” cuya finalidad es financiar políticas de adaptación al cambio climático. Entre las fuentes de financiación hay dos que afectan a los parques eólicos (puntos “g” y “h”).  Lo recogido en el punto h) puede dar lugar a pensar que se crean unos costes añadidos ya que en el artículo 23.3 se obliga a los titulares de parques eólicos a colaborar en el sostenimiento de la mortalidad de fauna y situaciones de riesgo ambiental que haga el departamento de medio ambiente (a desarrollar en dos años). Tal y como está redactado lleva a pensar que se duplicaran los costes para el seguimiento de la avifauna (los realizados por el promotor más el importe de la contribución de las instalaciones productoras a la Administración). Por ello, creemos conveniente aclarar que el seguimiento centralizado por la administración sustituirá al realizado por el promotor.</t>
  </si>
  <si>
    <t>Observación: Se debería incluir: “u otras tecnologías conforme al Código Técnico de Edificación de 2019” y no limitarlo al autoconsumo fotovoltaico.</t>
  </si>
  <si>
    <t>Observación del Art.28: En primer lugar, queremos destacar que consideramos positivo el planteamiento de predefinir unas zonas de desarrollo prioritario en particular de energías renovables. Pendiente de ver lo que establezca la normativa de desarrollo que se elabore posteriormente sobre ubicación concreta. En nuestra opinión sólo de deberían limitar en base a condicionantes ambientales, de recurso y de accesos a la red para no comprometer el cumplimiento de los objetivos de reducción de emisiones.</t>
  </si>
  <si>
    <t>Observación art.27.3 y 39: El fomento de la biomasa debería excluir su uso en centros urbanos, pues las emisiones contaminantes que genera su combustión afectan a la calidad del aire.</t>
  </si>
  <si>
    <t>Las emisiones de las centrales de calor están reguladas por normativa</t>
  </si>
  <si>
    <t>Una ley de cambio climático en Navarra, debe ser incompatible con el funcionamiento de las centrales térmicas de Castejón, así como con proyectos de nuevas líneas de alta tensión.</t>
  </si>
  <si>
    <t>La autorización de las centrales de ciclo combinado Castejón son de competencia estatal. Las redes de distribución cumplen su función para la garantía de suministro y la evacuación de la generación de origen renovable. Están sometidas a Ealuación de Impacto ambiental.</t>
  </si>
  <si>
    <t>No deben autorizarse nuevos parques eólicos, repotenciaciones o hibridaciones que supongan un aumento del impacto ambiental. Debe ser prioritaria la instalación de sistemas de generación de electricidad, no allí donde generan más electricidad, y dan más beneficios económicos a las empresas, sino en los espacios ya urbanizados, cubiertas, polígonos industriales y cercanos a los puntos de consumo.</t>
  </si>
  <si>
    <t>El espíritu de la Ley es priorizar la generación eléctrica minimizando el impacto ambiental. De ahí la obligatoriedad de instalación fotovoltaica en cubierta en determinados edificios y el apoyo a la repotenciación de parques existentes. Sin embargo la Ley también favorece instalar nuevos parques en zonas que el PEN establezca como preferentes para alcanzar los objetivos de descarbonización.</t>
  </si>
  <si>
    <t>La orientación de la movilidad es inadecuada, sostiene un modelo basado en el vehículo privado y desatiende los servicios de movilidad, el ferrocarril convencional, la bicicleta... Mantiene un modelo elitista, contaminante y despilfarrador de fondos públicos. Se deberían establecer obligaciones y objetivos de cambio modal hacia modelos sostenibles: transporte público, bicicleta y peatonal. Las inversiones deberían ser acordes a estas jerarquías, sin destinar fondos públicos al vehículo a motor privado, ni a infraestructuras inútiles como el tren de alta velocidad. Las obras públicas deberían integrar a la bicicleta, no expulsarla de la carretera. Los términos son amables: se habla de movilidad sostenible, mientras se invierte en el TAV y se desmontan servicios de transporte público interurbano.</t>
  </si>
  <si>
    <t>La apuesta por el TAV y por la movilidad eléctrica para el transporte público y privado son consideradas estratégicas para el Gobierno de Navarra.</t>
  </si>
  <si>
    <t>Debe haber una apuesta decidida por la transición hacia una sociedad basada en la agroecología y la soberanía alimentaria, buscando la adaptación y la resiliencia frente a la crisis climática, con un sistema agrario que mantenga el paisaje, la biodiversidad, la población agraria, el mundo rural y orientado a la producción de alimentos sanos, sostenibles y justos para la población cercana. Debe haber un apoyo claro a los sistemas sostenibles ambientalmente y socialmente: como la ganadería extensiva o los agroecosistemas tradicionales, con una diferenciación y discriminación positiva a favor de los modelos menos contaminantes y más sostenibles, como la ganadería extensiva en detrimento de la intensiva.   Debe aplicarse una moratoria a la instalación de nuevas macrogranjas.           Se debe apoyar la incorporación de personas al sector primario, con criterios de sostenibilidad y priorizando las pequeñas unidades productivas.    Establecer medidas claras e inmediatas para fomentar la biodiversidad en los agroecosistemas, especialmente detener la disminución de polinizadores y fauna auxiliar.       Las ayudas públicas deben condicionarse a la ausencia de contaminación, el abandono de los fertilizantes químicos y los fitosanitarios, apostando por una reducción del uso de pesticidas y fertilizantes químicos al 50% para el 2030.                 Aumento de la superficie de cultivo ecológico al 25 % para 2030, siguiendo la estrategia De la granja a la Mesa, impulsada por la Comisión Europea.  Declarar Navarra zona libre de transgénicos.    Debería establecerse un IVA supereducido para los productos de alimentación ecológicos y de km cero.     Las administraciones tienen que apostar claramente por una compra pública para una alimentación ecológica, local y de temporada.</t>
  </si>
  <si>
    <t>El art 38 define las líneas de actuación en el sector primario que son, en buena medida, coincidentes con la orientación de la propuesta. La disposición adicional segunda dedicada a la compra pública verde, prioriza la adquisición de productos locales y ecológios. Sin embargo no se considera oportuno establecer objetivos en materia de superficie de cultivo ecológico, porque se considera que son los planes y  no las leyes, los que los establecen. La reducción progresiva de los fitosanitarios y fertilizantes sintéticos se realizará según determine la PAC para no incurrir en una desventaja de competitividad de nuestro sector agrícola. La reducción del IVA para los productos ecológicos se posterga a una posterior regulación de la fiscalidad ambiental.</t>
  </si>
  <si>
    <t>Paralización de los proyectos de minería en Navarra con elevado impacto ambiental y climático, como Mina Muga y Erdiz.</t>
  </si>
  <si>
    <t>No corresponde a los contenidos que regula la presente Ley</t>
  </si>
  <si>
    <t>Prohibir el fracking y cualquier método de extracción de hidrocarburos no convencionales.</t>
  </si>
  <si>
    <t>306GA18</t>
  </si>
  <si>
    <t>Validar otras actuaciones ambientales diferentes a las gestionadas desde ATENA o el Fondo Climático de Navarra El punto 26.5, describe la forma de cubrir las obligaciones establecidas en el artículo 26 cuando no se realice la instalación de energía solar fotovoltaica. Hay 3 posibles alternativas. Las dos primeras: a) y b) dejarían fuera a las industrias que, habiendo participado en programas o proyectos similares, no los hayan gestionado a través de la Agencia de Transición Energética de Navarra (ATENA) y las administraciones públicas de Navarra y a las que realicen sus aportaciones a otros fondos. El cambio climático no es un problema local, autonómico o estatal. El cambio climático es un problema global y desde ROCKWOOL Peninsular, SAU entendemos que la lucha contra el mismo no puede circunscribirse al territorio Foral o a sus gestores. No se debería cerrar la puerta a las iniciativas industriales relacionadas con otros proyectos, programas o fondos. Entendemos que este artículo debería contemplar la posibilidad de validar otras actuaciones ambientales diferentes a las gestionadas desde ATENA o el Fondo Climático de Navarra (ambos entes aún sin desarrollar).</t>
  </si>
  <si>
    <t>306GA19</t>
  </si>
  <si>
    <t>El análisis técnico y económico de la medida desaconsejan claramente ser más ambiciosos. Es dificultoso y caro con la actual tecnología alcanzar la calificación energética "B" en rehabilitación de vivienda.</t>
  </si>
  <si>
    <t>306GA21</t>
  </si>
  <si>
    <t>Huella de carbono positiva en los instrumentos de mitigación del cambio climático y de la elección de los materiales a utilizar en obra pública Los artículos 44 y 45 contemplan la huella de carbono y los planes de reducción de energia como instrumentos para la mitigación del cambio climático. Sin embargo, con carácter general, no hay referencia a los productos cuya huella de carbono neta sea positiva. A lo largo de su vida útil, el aislamiento para edificios de ROCKWOOL vendido en 2019 supondrá un ahorro de 100 veces el carbono emitido en su fabricación incluidas las emisiones procedentes de la extracción y el transporte de materias primas y combustibles (fuente http://www.rockwoolgroup.com/carbon-impact ) y, sin embargo, en el punto 5 de la disposición adicional segunda del Anteproyecto, a la hora de describir el modelo de Plan de Contratación Pública Verde y de Innovación e impulso a la Economía Circular, se hace una mención somera de la justificación de documental de los materiales a utilizar en obra pública basados en huella de carbono y análisis de ciclo de vida. A este respecto, el Director del Servicio de Economía Circular y Cambio Climático, Pedro Zuazo (PZ) confirma que no aparece el concepto de huella de carbono positiva (... citan literalmente párrafos del acta). Consideramos necesario incluir el concepto de huella de carbono positiva en los instrumentos de mitigación del cambio climático, establecer metodologías y validar organismos de verificación e incorporarlo como criterio de compra de los materiales a utilizar en obra pública.</t>
  </si>
  <si>
    <t xml:space="preserve">Confunde dos conceptos, el de huella de C y el de ciclo  de vida. La huella de C siempre es "positiva", la que pudiera considerarse "negativa" sería la absorción, fijación o secuestro de C. Si bien es cierto que ciertos productos pueden tener un efecto beneficioso en cuanto a la reducción de la huella de C en una instalación o sistema, no reduce la huella de C del producto en sí. </t>
  </si>
  <si>
    <t>306MAIL1.4</t>
  </si>
  <si>
    <t>Al tratarse de nuevos edificios o de rehabilitaciones se considera asumible la inversión inicial, reduciendo la demanda mediante medidas pasivas y energías renovables que suponen un importante ahorro en la fase de uso del edificio</t>
  </si>
  <si>
    <t>306MAIL1.5</t>
  </si>
  <si>
    <t>306MAIL1.6</t>
  </si>
  <si>
    <t>Se consideran adecuados los cinco años para el horizonte del plan ya que plazos más cortos no permiten la implementación de medidas de calado y los más largos pueden quedar en papel mojado. Se considera oportuno establecer un horizonte similar.  No es necesario disponer del cálculo de huella de C durante varios años consecutivos para elaborar un plan, el propio registro de huella de C del Ministerio obliga a presentar el plan de mejora simultáneamente al cálculo de la primera huella de C. Los objetivos y valores de referencia serán establecidos mediante el correspondiente reglamento</t>
  </si>
  <si>
    <t>306MAIL2.2</t>
  </si>
  <si>
    <t>Observación al ar. 32: Compartimos esta necesidad. Pero en cuanto al impulso al transporte colectivo nos preocupa la mención al impulso de servicios de movilidad compartida, ya que entre ellos se encuentran algunos de dudosa legalidad como son aquellos de coche compartido por medio de plataformas digitales. En caso de tratarse de vehículos disponibles para su uso de manera indistinta por cualquier usuario, nos gustaría que se especificara</t>
  </si>
  <si>
    <t>Los servicios de movilidad compartida como carsharing, plataformas locales, o vehículos compartidos para acceso al trabajo son medidas que optimizan los recursos y promueven la movilidad sostenible. Siempre que cumplan con la legalidad vigente reducirán las emisiones y serán bienvenidos.  Los sistemas que se impulsen desde la administración pública no entrarán en colisión con la prioritaria promoción del transporte público y colectivo.</t>
  </si>
  <si>
    <t>306MAIL2.3</t>
  </si>
  <si>
    <t>Observación al art. 34.2: Vemos necesario que se anuncie en el punto 2 del artículo la disposición anual de ayudas del plan Moves para el desarrollo de dichos planes, en la medida que continúen. Esto ayudará a dar conocimiento de la ayuda.</t>
  </si>
  <si>
    <t>La Ley no es el lugar adecuado para promover unas ayudas concretas de carácter temporal. Es función habitual de los Departamentos con competencia en energía y transporte proceder a la oportuna publicidad de las ayudas</t>
  </si>
  <si>
    <t>306MAIL2.4</t>
  </si>
  <si>
    <t>Observaciones al Art. 35.1: 1.- En este apartado 1 se engloba en un mismo objetivo distintos tipos de movilidad de viajeros que no disponen de la misma tecnología para acometer esta transición. En el ámbito urbano las distintas soluciones están mucho más desarrolladas, mientras que en el interurbano no existen casi avances ni siquiera en hibridación que puedan ser accesibles en el mercado.   2.- Además, la tipología de vehículo que realiza el transporte escolar es la misma que la del interurbano, por si servicio interurbano. El hecho de que se plantee una diferenciación en este ámbito incrementaría desorbitadamente el coste del transporte escolar, que en su mayoría lo paga la Consejería de Educación del Gobierno de Navarra.  Planteamos que se distingan y se alivien las medidas de transición para estas actividades dado que en el mercado no hay soluciones de vehículos eléctricos o de emisiones cero que garanticen un transporte público de larga distancia. Incluso se podría añadir una mención como la siguiente: “siempre que la tecnología lo permita”</t>
  </si>
  <si>
    <t>306MAIL2.5</t>
  </si>
  <si>
    <t>Observación al Art. 35.2 : Cabe destacar en este punto que, si bien en las grandes ciudades la licencia VTC se asimila en cuanto al servicio a la de un taxi, en Navarra no se da esa situación. Además, dadas las presiones del taxi a nivel nacional, en unos años, se va a excluir a las licencias VTC del ámbito urbano. Por lo que la obligación de operar con vehículos 0 en el caso de servicios interurbano carece de sentido, ya que no es operativo para el tipo de trabajo interurbano que se realiza</t>
  </si>
  <si>
    <t>306MAIL2.6</t>
  </si>
  <si>
    <t>Observación al Art. 35.3 : Tememos que, con unos objetivos tan ambiciosos en el transporte interurbano de viajeros, y en el transporte escolar, la posible planificación que se amolde a los objetivos pueda resultar irreal. Esto se deba tener que realizar el planteamiento inicial en un año, por lo que creemos conveniente que ascienda a dos años como mínimo, para poder tener más claros los posibles desarrollos futuros, y si la administración pública será capaz de cubrir los costes en una licitación.  Ver artículo único del Real Decreto ley 13/2018, de 28 de septiembre, en su modificación del artículo 91: “las autorizaciones de transporte de viajeros en vehículos de turismo y las de arrendamiento de vehículos con conductor, que habilitarán exclusivamente para realizar transporte interurbano de viajeros.” https://www.boe.es/diario_boe/txt.php?id=BOE-A-2018-13179</t>
  </si>
  <si>
    <t>dada la complejidad de la elaboración del plan, se establece un plazo de 2 años</t>
  </si>
  <si>
    <t>306MAIL2.7</t>
  </si>
  <si>
    <t>Observaciones al Art. 36.1: Agradecemos que no se haga mención únicamente al vehículo eléctrico, ya que parece que habrá un paso intermedio que podría pasar por el gas natural, aunque si bien es cierto, los distintos fabricantes están haciendo apuestas diferenciadas en sus propuestas de futuro.  El 14% en la categoría N2 y N3 para 2030, con la situación actual y avances del mercado parece un tanto arriesgada. Lo que queremos dejar claro es que, para mover 40 toneladas, existen hoy en día y a corto plazo pocas alternativas.</t>
  </si>
  <si>
    <t>306MAIL2.8</t>
  </si>
  <si>
    <t>Observaciones al Art. 36.2: Dado que las obligaciones de esta ley se centran en el transporte público de mercancías esperamos que las líneas de ayudas sean diferenciadas para el transporte público de mercancías, y tengan un importe de ayuda, referenciado al precio, proporcional a las de un turismo. Si el transporte privado de mercancías no tiene obligaciones, esperamos que tampoco obtenga una partida diferenciada de ayudas.</t>
  </si>
  <si>
    <t>No corresponde a la presente Ley regular las ayudas</t>
  </si>
  <si>
    <t>306MAIL2.9</t>
  </si>
  <si>
    <t>Observación al Art. 44: En la situación actual y debido a la composición de las empresas de transporte, con una baja estructura administrativa, nos sorprende que en 2 años se les obligue a las empresas de tan pocos vehículos a calcular la huella de carbono, y por consiguiente a realizar un plan de reducción. Proponemos que en 2 años lo realicen las empresas de más de 65, y en 3 años las de más de 50, pero sin llegar a plantearlo para empresas con menos vehículos.</t>
  </si>
  <si>
    <t>La carga de trabajo y planificación no resulta excesiva para empresas de los umbrales establecidos por la LFCCTE</t>
  </si>
  <si>
    <t>306MAIL2.10</t>
  </si>
  <si>
    <t>Observación al Art. 45: Vemos clave la limitación de afección mencionada en el artículo 44 para la aplicación de la obligación de elaborar estos planes de reducción. Ante situaciones de crisis económica o perdidas continuadas justificadas por la empresa sería bueno poder replantear este plan.</t>
  </si>
  <si>
    <t>Con respecto a la Movilidad Sostenible, pensamos en nuestro caso que una forma de fomentar los desplazamientos a pie o de otros modos de transporte no motorizado, del personal de Sangüesa que trabaja en el polígono industrial de Rocaforte, podría producirse adelantando la ejecución de la Vía Verde del Irati. En particular y para el tramo de Sangüesa, que está previsto su realización en último lugar, no sería necesario realizar todo el tramo previsto, tan solo desde Sangüesa hasta el polígono industrial. De este modo los trabajadores podrían acudir a su lugar de trabajo y volver a sus domicilios, a pie o en bicicleta, por una vía más agradable para transitar y mucho más segura desde el punto de vista de circulación vial.</t>
  </si>
  <si>
    <t>Se trata de una interesante propuesta de un proyecto de movilidad que no afecta al contenido de la LFCCTE</t>
  </si>
  <si>
    <t>306GA26</t>
  </si>
  <si>
    <t>La Ley no es un instrumento que establece objetivos, esto se realiza en la planificación (KLINA y el PEN 2030), La Ley ayuda a que se cumpla, y prevé el seguimiento de la planificación. La LFCCTE establece medidas concretas para la participación activa de la ciudadanía en la transición energética como por ejemplo el Art 20. Inversiones de Interés Foral y el decidido apoyo a las comunidades energéticas locales y comunidades ciudadanas de energía.</t>
  </si>
  <si>
    <t>Observación al Artículo 24: Greenpeace valora positivamente que no se concedan autorizaciones para la instalación de centrales de generación eléctrica entre 10MW y 50MW que utilicen combustibles fósiles. Sin embargo consideramos que esto tiene que ser así independientemente de su eficiencia y que también deberían incluirse objetivos de cierre para las ya existentes para poder cumplir con los objetivos de reducción de emisiones de GEI.</t>
  </si>
  <si>
    <t xml:space="preserve">Se exceptúan las cogeneraciones de alta eficiencia debido a que pueden ser necesarias en algunas industrias con altas demandas de calor y electricidad. </t>
  </si>
  <si>
    <t>Observaciones al Artículo 27: A pesar que desde Greenpeace entendemos que la biomasa puede ser una fuente de energía renovable a pequeña escala, entendemos que hay que establecer límites para que esta práctica pueda desarrollarse de forma sostenible. Por ello proponemos incluir este texto en el artículo 27 de la ley: ● Limitar el desarrollo de la producción de energía a partir de biomasa agroforestal a los recursos disponibles, y evitar así una burbuja de proyectos inviables por dimensión y criterios medioambientales y sociales. De igual manera, se debe evitar la dedicación de tierras a la producción de cultivos bioenergéticos, incluida la plantación de árboles. Serán aceptados para uso energético o como residuos forestales aquellos procedentes de la gestión forestal preventiva de incendios forestales y la gestión adaptativa de los montes al cambio climático, incluyendo la reducción de la carga de combustible en los montes y la reducción de la densidad de pies en la masa forestal.</t>
  </si>
  <si>
    <t xml:space="preserve">En el Art. 29 es muy positivo el punto referente al abandono de combustibles fósiles en edificios residenciales. Sin embargo, consideramos que las fechas límite de los objetivos deberían ser a más corto plazo. </t>
  </si>
  <si>
    <t>El análisis técnico y económico de la medida desaconsejan claramente ser más ambiciosos.</t>
  </si>
  <si>
    <t>Incluir en este capítulo 2, incentivos para la rehabilitación tanto como la nueva construcción para aumentar la eficiencia energética y los sistemas energéticos renovables en todos los edificios de Navarra</t>
  </si>
  <si>
    <t xml:space="preserve">Corresponde al Plan de de Rehabilitación de Vivienda e Navarra establecido en el artículo 30.2 el establecimiento de líneas de ayudas a la rehabilitación. </t>
  </si>
  <si>
    <t>A pesar de que se plantean medidas interesantes en torno a la movilidad como puede ser la obligatoriedad de crear planes de movilidad sostenible, no se establecen objetivos claros de reducción de emisiones de GEI en el transporte . Por ello Greenpeace propone que: ○ Se asuman objetivos de reducción específicos para el sector transporte motorizado, tanto de personas como de mercancías. Deben establecerse objetivos de reducción en el corto (2025), medio (2030) y largo plazo (2040), con miras a llegar a 2040 con emisiones nulas. La tendencia de reducción debe ser constante y ambiciosa en el corto y medio plazo, y no dejar los mayores esfuerzos para el largo plazo. En 2030, la reducción de emisiones debidas a los desplazamientos urbanos y metropolitanos relativa a turismos debe ser como mínimo de un 80% frente a los niveles de 2015.  ○ Desde Greenpeace valoramos muy positivamente la incorporación en el proyecto de ley de una visión del transporte a largo plazo que abandone el actual modelo del coche en propiedad hacia una oferta multimodal, compartida y limpia, al alcance de cualquier ciudadano con independencia de su condición física, lugar de residencia y poder adquisitivo</t>
  </si>
  <si>
    <t>La Ley no es un instrumento que establece objetivos, esto se realiza en la planificación. La Ley ayuda a que se cumpla, y prevé el seguimiento de la planificación. Los planes de movilidad determinarán los objetivos de trasvase modal y reducción de emisiones</t>
  </si>
  <si>
    <t>La Ley no es un instrumento que establece objetivos, esto se realiza en la planificación. La Ley ayuda a que se cumpla, y prevé el seguimiento de la planificación. En este caso al Plan de Residuos de Navarra 2017-2027 y la Agenda de Economía Circular que establece el art.42</t>
  </si>
  <si>
    <t>306GA27</t>
  </si>
  <si>
    <t>017MAIL01.2</t>
  </si>
  <si>
    <t>El Art 38 apdo 3, que establece un plazo de 2 años para el desarrollo de procedimientos de ayudas por la adopción de compromisos climáticos en el sector primario, complementarias a las de los programas comunitarios existentes, debería tener en cuenta el horizonte de aprobación de la nueva PAC post 2020 que se prevé comience su ejecución en 2023. Por tanto será muy difícil una debida coordinación hasta esa fecha y solicitamos se retrase hasta entonces el plazo expuesto.</t>
  </si>
  <si>
    <t>017MAIL01.3</t>
  </si>
  <si>
    <t>017MAIL01.4</t>
  </si>
  <si>
    <t>017MAIL01.5</t>
  </si>
  <si>
    <t>La prioridad que se propone está establecida por diferentes medidas, priorizando aquellas instalaciones de menor impacto ambiental como son las nergías renovables en la edificación, especialmene la fotovoltaica en cubierta. El PEN2030 establece las zonas preferentes para la instalación de parques eólicos. Además desde la perspectiva de la adaptación en el art.49  se plantea la revisión de la planificación urbanística</t>
  </si>
  <si>
    <t>El capitulo I del Título II está destinado a esta priorización. Los artículos 25, 26 y 40 establecen medidas concretan en las que no sólo se prioiza sino que se obliga a la instalación de renovables</t>
  </si>
  <si>
    <t>El establecimiento de medidas concretas para el impulso de la movilidad en bicicleta se establecerán en los planes de movilidad que se regulan en los art.33 y 34. Está redactado y pendiente de aprobación el Plan Director de Movilidad Sostenible en el que se icorporarán medidas de esta índole.</t>
  </si>
  <si>
    <t>017GA08</t>
  </si>
  <si>
    <t xml:space="preserve">Medidas Entidades Locales. Artículo 26. Propuestas para recoger en el apartado 7 del artículo 26 del Anteproyecto de Cambio Climático y Transición Energética: - Crear una normativa que armonice los requerimientos, procedimiento y licencias de obras para todos los ayuntamientos de la Comunidad Foral de Navarra. - Incluir en dicha normativa bonificaciones en el IBI durante un periodo de 10 años a los inmuebles sobre los que se realicen Instalaciones de Energía Solar Fotovoltaica de Autoconsumo. - Aplicación del ICIO sobre sobre el valor de su instalación y obra civil, no sobre los equipos y maquinaria; dado que las instalaciones de Autoconsumo son instalaciones de generación de energía utilizada como materia prima para el proceso productivo en edificios industriales, de servicios y residenciales. Las 3 actuaciones propuestas puede quedar recogido en el “procedimiento de comunicación previa ante la entidad local correspondiente” al que se hace mención en el apartado 7 del artículo 26 del Anteproyecto. JUSTIFICACIÓN: Actualmente cada ayuntamiento utiliza diferentes criterios en los requerimientos y documentación necesaria para la solicitud de Licencia de Obras en la ejecución de instalaciones solares fotovoltaicas. Sería de gran ayuda para el desarrollo de la energía solar fotovoltaica en edificación y terreno establecer criterios y normativa común a todas las entidades locales navarras. Así mismo, otras medidas adecuadas que potenciarían el desarrollo de la energía solar fotovoltaica tendrían relación con establecer unas tasas de ICIO adecuadas a la realidad de las instalaciones solares actuales y establecer bonificaciones en el IBI durante un periodo de 10 años, tal como se realiza en otras ciudades actualmente. Las instalaciones fotovoltaicas de Autoconsumo se ven gravadas generalmente en los ayuntamientos por un ICIO que no solo recoge el coste de ejecución de las instalaciones fotovoltaicas, sino también de sus equipos y maquinaria; manteniendo criterios obsoletos que eran aplicados a las Instalaciones de Conexión a Red, pero no estaban pensados para las nuevas Instalaciones de Autoconsumo, tal como se recogen en el RDL 15/2018 y RD 244/2019 y presentan otro concepto de la utilización de la energía generada. Las Instalaciones de Autoconsumo Fotovoltaico recogidas en el RDL 15/2018 y RD 244/2019 pasan a formar parte del proceso productivo de las empresas y edificios, pudiendo ser consideradas como maquinaria del proceso de fabricación; a diferencia de las instalaciones fotovoltaicas de Conexión a Red tradicionales que vendían energía al mercado eléctrico. Esta circunstancia hace que el ICIO no tenga que ser aplicado actualmente sobre los paneles fotovoltaicos en este nuevo tipo de instalaciones, sino sobre el valor de su instalación y obra civil, al igual que no se aplica sobre cualquier otra maquinaria productiva. Una Instalación Fotovoltaica de Autoconsumo tiene una identidad propia respecto a la construcción industrial o de servicios donde se encuentra ubicada y actúa como un elemento de producción más dentro del edificio. </t>
  </si>
  <si>
    <t>017GA10</t>
  </si>
  <si>
    <t>No se justifica la prioridad. La instalación fotovoltaica no excluye la instalación solar termica  a la que obliga el CTE y cuya contribución estará también regulada mediante desrrollo reglamentario que estblece el art. 25.</t>
  </si>
  <si>
    <t>Si bien el gas natural ha sido consierado una alternativa de transición, en la actual situación de mergencia climática es necesaria la ambición estaleciendo plazos razonables para la sustitución de todos los combustibles fósiles por otras fuentes de energía renovable. El establecimiento de tarifas progresivas como forma de gestión de la demanda, como ha sido el caso del agua, han demostrado su eficiencia como medida de estímulo de ahorro y eficiencia.</t>
  </si>
  <si>
    <t>027GA06</t>
  </si>
  <si>
    <t>Aportaciones COAVN - Titulo II</t>
  </si>
  <si>
    <t>En el Art 20 Contemplar las instalaciones experimentales o innovadoras integradas en edificios o en estructuras urbanas para la generación.</t>
  </si>
  <si>
    <t>En el Art. 22 La compatibilidad con la Estrategia y el Modelo de Ocupación del suelo del municipio deberá integrase en el procedimiento.</t>
  </si>
  <si>
    <t>En el Art. 23 Contemplar las instalaciones experimentales o innovadoras integradas de energía eólica en edificios o en estructuras urbanas para la generación. La compatibilidad con la Estrategia y el Modelo de Ocupación del suelo del municipio deberá integrase en el procedimiento.</t>
  </si>
  <si>
    <t>Será necesario un mayor desarrollo normativo para la incorporación de turbinas eólicas y minieólicas en el ámbito urbano, ahora cuenta con problemas tecnológicos, se requieren estudios meteorológicos específicos y otros factores a considerar entre ellos el modelo de ocupación del suelo</t>
  </si>
  <si>
    <t>En el Art. 25 Se debería definir periódicamente las condiciones y tipos de soluciones de generación de energía renovable o de sistemas renovables para contemplar en los edificios, como por ejemplo en el caso de la aerotermia, biomasa y geotermia y subtipos. En aras a la integración medioambiental , la protección del patrimonio edificado, el paisaje y la tipología de las villas y pueblos de Navarra debe mantenerse la posibilidad de excepción establecida en una serie de resoluciones de la Directora General de Cultura del Gobierno de Navarra en relación con la aplicación de los DB HE4 y DB HE5 en diversos cascos antiguos de poblaciones de Navarra. El sentido de todas las resoluciones es la exclusión de la aplicación de los citados DB HE4 y DB HE5 en los ámbitos que delimitan. - Resolución 225/2007. BON nº 66 de 28 de Mayo de 2007. - Resolución 239/2007. BON nº 76 de 20 de Junio de 2007. (Corella) - Resolución 262/2007. BON nº 79 de 27 de Junio de 2007. (Urroz-Villa) - Resolución 282/2007. BON nº 79 de 27 de Junio de 2007. (Navarra media) - Resolución 302/2007. BON nº 79 de 27 de Junio de 2007. (Ribera de Navarra) - Resolución 281/2007. BON nº 80 de 29 de Junio de 2007. (Valles pirenaicos) - Resolución 283/2007. BON nº 80 de 29 de Junio de 2007. (Navarra noroeste) - Resolución 301/2007. BON nº 80 de 29 de Junio de 2007. (Cuencas prepirenaicas)</t>
  </si>
  <si>
    <t>El Art.25 establece un desarrollo reglamentario. Las resoluciones  de la Directora General de cultura de 2007 a las que hace referencia están expresamente derogadas en la Disposici´n Adicional decimotercera de la presente Ley</t>
  </si>
  <si>
    <t>En el Art. 26 Se debería especificar “deberán instalar sistemas fotovoltaicos en al menos el 30% de su superficie de ocupación en planta, si se dispone de dicha superficie en las orientaciones sur, sureste y suroeste”. Se debería especificar “Al menos el 20% de las plazas de aparcamiento en superficie vinculadas a los edificios de uso dotacional, comercial, terciario e industrial de nueva construcción, deberán cubrirse con placas de generación solar fotovoltaica, si estas disponen de condiciones suficientes de soleamiento.”. Se podría plantear como medida de compensación de elementos de patrimonio acciones de reducción de la demanda y de incorporación de otras soluciones renovables en el mismo elemento de patrimonio. Solo se hace referencia a la preservación del patrimonio arquitectónico o cultural en el presente artículo sobre Energía Solar. Tal vez se debería hacer extensible a otras partes de la presente Ley.</t>
  </si>
  <si>
    <t>En el Art 27.- Debe plantearse la posibilidad de excepciones vinculadas a la disponibilidad de espacio para almacenamiento e integración en tipológicas . Valorar para facilitar este sistema el incluir cesiones de suelo público para estas instalaciones, ya que exigen una mayor superficie de almacenamiento que las convencionales.</t>
  </si>
  <si>
    <t>El art.27 no obliga a instalaciones de biomasa, las promueve, por lo que no se pueden establecer excepciones. La cesión de suelo público será potestad de la propiedad, y deberá considerarse cada situación en particular especialmente en los proyectos de calefacción de barrio o "district heating"</t>
  </si>
  <si>
    <t>Se considera prioritario un sistema de pago por consumo. En el mercado existen sistemas que permiten ponderar el consumo de cada vivienda en sistemas centralizados por columnas.</t>
  </si>
  <si>
    <t>En el Art 30 Se debería excluir del punto 2 aquellos edificios patrimoniales que no permitan esta calificación sin afectar a su valor patrimonial.</t>
  </si>
  <si>
    <t>Creo que podrían quedar exentos los edificios catalogados con alguna figura de protección, siempre que presenten un informe en el que se demuestre la inviabilidad de la reforma sin alterar los elementos por los que el edificio está catalogado y se demuestre que no tenga ningún elemento (aire acondicionado, antena parabólica, etc.) que afecte a dichos elmentos</t>
  </si>
  <si>
    <t>Los planes de movilidad deberán integrarse en el planeamiento urbanístico municipal y deberá establecer en los itinerarios peatonales las suficientes medidas de seguridad y de seguridad de género. Esos planes deberán ser genéricos y flexibles que permitan testar soluciones y adaptarse a la tecnología disponible en cada momento sin obligar a tramitaciones sucesivas.</t>
  </si>
  <si>
    <t>La integración en los planes urbanísticos, los trayectos peatonales y otros aspectos quedarán regulados en el reglamento que establecerá contenidos y tamitación de dichos planes.</t>
  </si>
  <si>
    <t>Los planes de transporte deberán integrarse en el planeamiento urbanístico municipal y deberá establecer en los itinerarios peatonales las suficientes medidas de seguridad y de seguridad de género.</t>
  </si>
  <si>
    <t>Se debería integrar los planes de movilidad y los planes de transporte en los planes estratégicos generales y urbanísticos de las entidades locales, teniendo una estratégica general de recarga eléctrica en los municipios y comarcas de forma que los esfuerzos se midan de forma ordenada y estructurada. Incluso formar parte de los EMOT. Debería tenerse en cuenta en la previsión infraestructura de recarga de vehículos eléctricos, en base a lo dictado en el ITC-BT 52, para tener coherencia con los recursos necesarios para su implantación.</t>
  </si>
  <si>
    <t>La integración en los planes urbanísticos y demás planes estratégicos con los planes de movilidad  quedarán regulados en el reglamento que establecerá contenidos y tamitación de dichos planes.</t>
  </si>
  <si>
    <t>Se entiende que el artículo 42 corresponde a todos los sectores y no sólo al sector primario como se especifica en el título del capítulo, concretar en el texto.    En el apartado 3 ampliar la afección de las medidas a todo tipo de diseño y de innovación y no solamente a los productos, que también se atribuya a edificios, urbanismo y territorio.</t>
  </si>
  <si>
    <t>El título del capítulo hace referencia a los secotres "primario y residuos". El sector residuos y la economía circular se consideran transversales y afectan a todos los sectoes de actividad. La priorización incluye "el impulso de proyectos de innovación de economía circular" en los que no están excluidos los  edificios, urbanismo y territorio qunque no estén expresamente mencionados.</t>
  </si>
  <si>
    <t xml:space="preserve">Artículo 19: No puede plantearse la simplificación administrativa para temas que no son de urgencia. Los parques eólicos son en esencia estructuras impactantes en el Medio Ambiente, (no sólo por mortalidad de avifauna, sino por la vegetación, accesos, etc.), y el hecho de que a través de una DIA se acepte su impacto, no significa que no lo haya. Y este impacto es tanto mayor cuanto menor es el número de zonas de ocupación óptimas, sin impacto. En la actualidad el número de pies sobrepasa los 1400 y por lo tanto buena parte de espacios ambientales y de tránsito de especies están ya ocupados por estas estructuras. Además, se han demostrado con el importante número de accidentes con aves y quirópteros, el impacto que están produciendo en su conjunto en la conservación. En estas circunstancias, no puede plantearse una reducción o simplificación de trámites en nuevas infraestructuras que generen ocupación del suelo que queda libre. Esto puede responder a iniciativas de instalación, pero no al cuidado ambiental que debe prevalecer en las mismas. </t>
  </si>
  <si>
    <t>Artículo 20: Los supuestos de simplificación no se justifican en absoluto. De la misma forma la repotenciación que conlleva un fuerte incremento del impacto no puede tratarse por procedimientos simplificados como plantea esta ley. Y no solo porque la velocidad en punta de las aspas sea mucho mayor y como consecuencia mayor el impacto en las aves que tienen menor capacidad de reacción, sino que el traslado de las aspas de mucha mayor longitud, genera una necesidad de modificar las infraestructuras de acceso en la práctica totalidad de los montes donde hoy hay parques eólicos. La repotenciación es por tanto una técnica que va a generar un alto impacto en el medio ambiente navarro y en algunas de las especies. Y, por supuesto, el impacto no es mejor, ni por tanto debe tenerse mayor permisividad, por el hecho que la instalación sea promovida por entidades sin ánimo de lucro o por entidades municipales o locales. La apuesta por la repotenciación de todos los parques de navarra, y la reducción de trámites para esta, va a significar un alto impacto en el medio ambiente.</t>
  </si>
  <si>
    <t>Artículo 21: Se contempla nueva distribución de energía y las inversiones necesarias para ello. Esto sin duda se refiere no a una única instalación sino a un número tan relevante que requiere todo un párrafo específico de la ley, lo que indica que se está planteando un incremento sustancial del número y ubicación de parques, aspecto que puede aumentar el impacto sobre las especies, que de por sí ya van a sufrir el impacto del Cambio Climático.</t>
  </si>
  <si>
    <t>Se trata de suposiciones. Uno de los grandes cuelos de botella para la instalación de renovables es la evacuación, referida tanto a nuevos emplazamientos como a inversiones en la capacidad de carga de la red, equipos de tansformación, etc. necesarios ante el reto de la transición hacia un nuevo modelo energético que priorice la generación distruída y minimice el impacto ambiental y social.</t>
  </si>
  <si>
    <t>Artículo 22: Está bien siempre que sean de un determinado tamaño. No las pequeñas.</t>
  </si>
  <si>
    <t>El art 22 tiene por objeto optimizar el aprovechamiento energético de embalses existentes y condicionar posibles nuevas instalaciones a factores ambientales,urbanísticos, etc.</t>
  </si>
  <si>
    <t>Artículo 23: Se plantea un Plan Energético desvinculado de la evaluación del Impacto del Cambio Climático inherente a esta Ley, cuando el propio artículo 10 habla sobre la “planificación en materia de cambio climático y energía”. Incluso da por buenas las zonas preferentes y de reserva, así como la repotenciación, cuando como hemos dicho, esta repotenciación genera un fuerte impacto ambiental. Por último se contempla la facilitación de “parques experimentales” en un estadio en el que el desarrollo del sector está alcanzando ya sus máximos. De hecho, hace un tiempo se consideraba ya alcanzados la totalidad de objetivos de implantación en Megavatios, a entender que a partir de ese límite la instalación de nuevos parques o la repotenciación generaban ya impactos inasumibles. Este mismo criterio es el que debiera aplicarse para establecer la prioridad en el uso de los tejados de edificios ya construidos en áreas urbanas y la promoción de placas solares que, comparativamente son sin duda mucho menos impactantes (ver desarrollo de energía en Alemania). Por otra parte, resulta sorprendente en el apartado 3b que sea materia de incentivo de la repotenciación el hecho que no se cumpliesen las perspectivas de extracción energética del proyecto técnico. Sabido es que una repotenciación genera mucho más impacto que un aerogenerador clásico, (en vuelo de aves y otros), por lo que, si se ha demostrado que la ubicación no cumple las perspectivas por no estar bien proyectado, esto no puede ser motivo suficiente para una repotenciación, sino más bien para un desmantelamiento definitivo. Y mucho menos puede esta repotenciación (que demostradamente no ha cumplido las expectativas) realizarse a través de un procedimiento rápido sin declaración de Impacto ambiental. Antes, al contrario, debe considerarse una sanción para el promotor que facilite una ubicación de un aerogenerador que generando un impacto que sólo se justifica por la obtención de unos niveles de energía, no los obtiene. Tampoco parce claro el automatismo en la repotenciación en parques que han presentado incidentes sin analizar la naturaleza de los mismos. Los estudios respecto al impacto de los parques eólicos deben de especificarse mucho más.</t>
  </si>
  <si>
    <t>Artículo 27: Dendroenergía. La madera empleada para la biomasa deberá ser certificada o, en su defecto, tras un ordenado uso y valoración de impacto que descarte afecciones en la conservación de la fauna navarra.</t>
  </si>
  <si>
    <t xml:space="preserve"> Artículo 28: En la ocupación de un suelo para la creación de una comunidad energética se tendrá en cuenta la biodiversidad del entorno en particular la avifauna propia de hábitats esteparios o semiesteparios.</t>
  </si>
  <si>
    <t>La normativa vigente en materia de ordenación de territorio y urbanism así lo exige</t>
  </si>
  <si>
    <t>TÍTULO III: MOVILIDAD SOSTENIBLE (Artículos 32 a 37) Ver consideraciones al transporte por ferrocarril en el documento adjunto</t>
  </si>
  <si>
    <t>Buena parte del escrito son valoraciones, no propuestas. La propuesta de creación de una línea de ferocarril entre Pamplona y Logroño corresponde a la planificación no a la LFCCTE y no es de competencia exclusiva de la comunidad Foral de Navarra, ya que comunica dos comunidades autonomas</t>
  </si>
  <si>
    <t xml:space="preserve">NOTA: Instalaciones del Gobierno de Navarra (Artículos 31 y 44 …). En ellos se habla de liderar o tener una actitud ejemplarizante, en la mitigación de la huella de carbono. Es necesario señalar que dentro de los edificios dotacionales del Gobierno de Navarra la propia Sede de Medio Ambiente debería ser un modelo al respecto incluso por encima del resto. No obstante, a la vista están las condiciones técnicas del edificio, incluido el uso intensivo de aire acondicionado. Para que la ley de cambio climático o la labor ejemplarizante de la administración sea creíble ante la opinión pública, la estructura de la sede del Departamento de Medio Ambiente debe cambiar sustancialmente según el espíritu que encierran los citados artículos 31, 44 etc. </t>
  </si>
  <si>
    <t>Se trata de una valoración y propuesta muy concreta sobre la sede del Departamento de Medio Ambiente que no corresponde al ámbito que regula esta Ley</t>
  </si>
  <si>
    <t>Para el Art. 38 Ver propuestas en Documento adjunto. Son extensas y afectan a distintas partes del artículo</t>
  </si>
  <si>
    <t xml:space="preserve">Artículo 40: Estas instalaciones no podrán ser de aerogeneradores superiores a 300 kw , sino tan sólo de origen fotovoltaico, o mini eólico. Se potenciará la implantación de sistemas de labranza propulsadas por energías renovables, como la implementada por el proyecto “UTOPUS” </t>
  </si>
  <si>
    <t xml:space="preserve">Artículo 44: En la valoración de la huella de carbono, deberá relacionarse la misma con la valoración de otros beneficios ambientales que puede generar, como el caso de ganadería extensiva o por ejemplo cultivos en zonas de soporte de aves esteparias. Resultaría inadecuado que una mínima huella de carbono fuera clave para el cierre de explotaciones que están generando un beneficio ecosistémico específico en comparación con otras que no lo hacen. En todo caso los beneficios ecosistémicos que puedan estar generando algunas de estas explotaciones, sí pueden considerarse una medida compensatoria, que minimiza la posible huella de carbono que puede generar. Es decir, cuando en otros apartados se plantea que cuando una empresa genera alguna actividad contaminante, el que como “compensación” “hagan” ciertas acciones, no tiene sentido no valorar lo que algunas actividades en particular algunas ganaderías en extensivo están haciendo ya. </t>
  </si>
  <si>
    <t>Artículo 45: En los planes de reducción NO podrán contabilizarse como reducción el apartado b (las equivalentes a donaciones de realizadas…) , pues, como ya hemos comentado, esto no puede ser compensable</t>
  </si>
  <si>
    <t>Se sigue el principio de "quien contamina paga"</t>
  </si>
  <si>
    <t>Incluir dentro del Título II, un Capítulo VI denominado: “MITIGACIÓN DEL CAMBIO CLIMÁTICO EN EL SECTOR DE LA CONSTRUCCIÓN” , con 3 artículos (ver redacción en documento adjunto)</t>
  </si>
  <si>
    <t xml:space="preserve">Las líneas de actuación que se proponen como artículo 43 coinciden en gran medida con la propuestas de la disposición adicional segunda para la compra pública verde. No se considera oportuno ampliarlo al resto del sector de la construcción porque se consideran suficientes las obligaciones en materia de renovables, instalaciones térmicas y rehabilitación de vivienda que regula la presente Ley.  
No se considera oportuno que figure en la LFCCTE la propuesta como artículo 44, se considera suficiente el Plan de Rehabilitación de la Vivienda de Navarra que establece el art. 30, que a tenor de lo que establece la presente ley, deberá contemplar objetivos cuantificables de reducción de GEI.
Los Departamentos con competencia en materia de energía y medio ambiente, al igual que la ATENA y la Oficina de CC tienen entre sus competencias la edición de guías tal y como se establece en el art. 11,12 y 17 de la presente Ley, si bien no determinan expresamente la bioconstrucción.
La promoción de investigación, desarrollo e innovación en materia de bioconstrucción se entiende incluida, aunque no expresamente en el art. 18.
En consecuencia tampoco se considera oportuna la modificación de la disposición final incluyendo un reglamento sobre bioconstrucción.
</t>
  </si>
  <si>
    <t>027GA17</t>
  </si>
  <si>
    <t>027GA19</t>
  </si>
  <si>
    <t>(Extracto: su propuesta la ha planteado en otros procesos, ver https://gobiernoabierto.navarra.es/es/participacion/enviar-aportacion/2466/1/creacion-un-marco-juridico-alineado-con-paises-europeos-que   )  PROPONE: CREACIÓN DE UN MARCO JURÍDICO alineado con los paises europeos, que impulse: a) La Reducción del consumo de Energía a través de la utilización de Materiales que provienen del sector Primario (calificaciones energéticas de vivienda: A, A+)  b) La Reducción de Huella de Carbono a través su cálculo en TODO el Ciclo de Vida del Edificio.  c) La situación privilegiada de Navarra para ser lider a nivel nacional.  Plantea Fijarse en TODOS los países europeos y en particular en Francia por su proximidad.  DELEGA EL DESARROLLO DE ESTA PROPUESTA en el Institut für Baubiologie + Nachhaltigkeit - IBN (Instituto Economica y Políticamente Independiente y Neutro).  El cual a través de su delegación en España – (IEB), ha entregado, en el día de hoy, la propuesta titulada: Propuesta de Introducción de Capítulo específico en el Anteproyecto de Ley Foral de Cambio Climático y Transición Energética. (VER alegación código 027GA16). Les ruego que cualquier aclaración posterior a esta entrega, se dirigan al representante del Instituto que presentó la propuesta. Con la intención de que estas dos propuestas estén interrelacionadas y con la intención de simplificarles el proceso. Quedo a su disposición para cualquier aclaración que necesiten</t>
  </si>
  <si>
    <t xml:space="preserve">Artículo 20.- Inversiones de interés foral Estando de acuerdo con la importancia que debe adquirir la producción de energías renovables, creemos que las administraciones deben velar por dos aspectos. La especulación que puede provocar el aprovechamiento de suelos productivo o de interés agroecocampesino para las instalaciones de este tipo, puede acabar desplazando a productoras de su actividad y/o limitando la instalación de nuevas personas que quieran dedicarse al sector primario. Por tanto el interés foral de una instalación debe contemplar el impacto socioeconómico que cualquier proyecto tiene sobre la comunidad en la que se va establecer. De este modo la tierra pasa a tener un interés productivo añadido que desvirtúa el valor de la misma como soporte para la agricultura y ganadería. Las instalaciones productoras de energía debieran primarse en espacios en los que no compitan por el recurso suelo, deslocalizándolas y generando una red de autoabastecimiento que al mismo tiempo pueda dar soporte a los núcleos productivos. De este modo la energía y su producción pasarían a ser una herramienta para el normal desarrollo sostenible y no un objeto de especulación. A parte la administración debe priorizar las instalaciones en las que entidades públicas o personas del entorno participan directamente, evitando que capitales foráneos ejecuten infinidad de instalaciones de mediano o gran tamaño, localizando externalidades y exportando beneficios. </t>
  </si>
  <si>
    <t xml:space="preserve">Artículo 27.- Impulso a la movilidad sostenible La implantación de una verdadera movilidad sostenible debe actuar sobre modelos de movilidad que propone infraestructuras como el tren de alta velocidad. Creemos que en este contexto esta infraestructura debe ser desestimada y abandonada lo antes posible. Por sus costes económicos y medioambientales, y también por la movilidad que promueve, que es opuesta a los que dictan toda esta ley. Además de la movilidad de personas hay que actuar sobre la movilidad de mercancías y más concretamente sobre alimentos. Hay que poner medios para que los alimentos que se producen en todos los rincones de navarra lleguen a las personas consumidoras más cercanas de la forma más eficiente posible, proveyendo de infraestructuras para la agrupación de productores por comarcas o valles, y conectando estas asociaciones con los núcleos más poblados más inmediatos. Tejiendo una red de cercanía de producción y consumo. </t>
  </si>
  <si>
    <t xml:space="preserve">Artículo 34.- Planes de movilidad sostenible de las empresas e instituciones En los planes de las empresas que usen alimentos como materia prima, ya sea para su transformación como para su venta, debe exigirse que incluyan planes para la relocalización de la compra de esas materias primas. </t>
  </si>
  <si>
    <t xml:space="preserve">En el art 34. Los planes de transporte sostenible a empresas e instituciones establecen medida para la movilidad de las personas, no de los productos. Contraviene la normativa vigente regular el origen de los productos </t>
  </si>
  <si>
    <t xml:space="preserve">Los objetivos que plantea la propuesta están en gran medida recogidos, en otros términos en el artículo 38.2      Con ciertas diferencias: 
- El establecimiento de cargas ganaderas máximas corresponde a los planes sectoriales.
- No se limita el uso de fertilizantes, se considera más oportuno lo planteado en el art. 41 sobre nutrición del suelo en el que reglamentariamente se establecerá su optimización y la sustitución por fertilizantes orgánicos.
En relación a las propuestas que realiza sobre circuitos cortos, obradores, mataderos, asesoramiento y razas locales deberán ser desarrolladas en los correspondientes planes sectoriales estarán vinculadas a los instrumentos y medidas de la Política Agrícola Común y el Programa de Desarrollo Rural.
</t>
  </si>
  <si>
    <t>En relación al Artículo 34. El centro de trabajo de Viscofan en Cáseda se encuentra en una zona aislada lo que dificulta en gran medida establecer planes de movilidad que incluyan transportes púbicos, que en estos momentos no existen, o colectivos por las siguientes razones:  Es muy complejo organizar un transporte para una planta que trabaja 24 horas al día los 7 días de la semana, con múltiples turnos y horarios diferentes;  El número de trabajadores del centro es elevado y su procedencia es muy variada incluso de otras comunidades.</t>
  </si>
  <si>
    <t>La razón que expone de estar eximidos de la elaboración de un plan de movilidad por la diversidad de horarios y origen de trabajadores y trabajadoras, da a entender que existe un alto consumo de energía y emisiones asociada a su movilidad, es justamente la razón que justifica la elaboración de planes de movilidad que optimicen y favorezcan la movilidad sostenible</t>
  </si>
  <si>
    <t>2. La Administración de la Comunidad Foral de Navarra, en aplicación de la política sectorial de movilidad, transporte y logística, establecerá las estrategias ….</t>
  </si>
  <si>
    <t>Art.33.2 Las Comarcas, ......elaborarán Planes de Movilidad Sostenible consolidadando e integrando los planes municipales de movilidad sostenible…</t>
  </si>
  <si>
    <t>Art. 36…con el objetivo de alcanzar un 36% de vehículos ligeros limpio (N1) y un 14% de vehículos pesados limpios (N2 y N3) en el 2030 y un 100% de vehículos cero emisiones en el año 2050</t>
  </si>
  <si>
    <t>Estas consideraciones se tendrán en cuenta a la hora de redactar el reglamento que establece el art.  44.5</t>
  </si>
  <si>
    <t>027MAIL1.17</t>
  </si>
  <si>
    <t xml:space="preserve">Desarrollo territorial sostenible: Potenciación de la cadena agroalimentaria propia, estrategias de kilómetro 0 y promoción de producto local 
Localizar la economía. Fomentar sistemas económicos de cercanía que permitan que la población pueda satisfacer sus necesidades, porque el modelo económico actual conlleva globalizar las crisis. </t>
  </si>
  <si>
    <t>027MAIL1.18</t>
  </si>
  <si>
    <t xml:space="preserve">Desarrollo territorial sostenible: Revitalización de la actividad en el medio rural y ayudas al sector primario 
Impulsar que las personas, que viven en zonas rurales puedan ser agentes del cambio hacia una agricultura sostenible y respetuosa con el medio ambiente, y contribuir de forma importante a la creación de empleos verdes. </t>
  </si>
  <si>
    <t>Transición energética: Plan integral de adaptación al cambio climático 
Contribuir a la elección de un modelo de movilidad sostenible que garantice la accesibilidad a los recursos y servicios, la apropiación del espacio como espacio colectivo, proporcionando una mayor calidad de vida y una mayor percepción de seguridad en las mujeres.</t>
  </si>
  <si>
    <t xml:space="preserve">Artículo 20. – CONSULTA SOBRE EL PUNTO 1.f): ¿En esa calificación quedan excluidas las posibles instalaciones que no sean colectivas o las instalaciones colectivas para autoconsumo que no se constituyan como comunidades energéticas (ejemplo Concejo de Esparza de Galar) o instalaciones colectivas para autoconsumo en la cubierta de una comunidad de vecinos? PROPUESTA DE PUNTO 3. La administración regional debe garantizar que las comunidades ciudadanas de energía o comunidades energéticas locales puedan participar en los sistemas de apoyo disponibles en igualdad de condiciones con los grandes participantes. A tal fin, debe permitirse a los Estados miembros y a las administraciones regionales adoptar medidas, como la comunicación de información, el apoyo técnico y financiero mediante puntos de contacto administrativo únicos, la reducción de las exigencias administrativas, la inclusión de criterios de licitación centrados en las comunidades, la creación de ventanillas de licitación adaptadas a las comunidades ciudadanas de energía o comunidades energéticas locales, o autorizar que estas sean remuneradas mediante ayudas directas si cumplen con los requisitos de las pequeñas instalaciones. </t>
  </si>
  <si>
    <t xml:space="preserve">Artículo 29. – AÑADIR PUNTO 7. Las instalaciones solares térmicas ya existentes estarán en funcionamiento obligatoriamente. El departamento competente en esta materia deberá realizar las inspecciones oportunas para su cumplimiento. </t>
  </si>
  <si>
    <t xml:space="preserve">No es competencia de la Ley establecer un plan de inspección.  </t>
  </si>
  <si>
    <t>Ekarpenak II. Izenburua  ;    4. gehigarria</t>
  </si>
  <si>
    <t xml:space="preserve">Artículo 37. AÑADIR PUNTO 3- La administración de la Comunidad Foral de Navarra promoverá corredores de infraestructuras de recarga públicos, con el fin de facilitar el impulso de corredores sostenibles para la promoción de la movilidad eléctrica y emisiones 0. NOTA: Anexo 4 (se plantean posibles lineas de actuacion para la ATENA -ES EL adjunto con nombre  4.gehigarria.pdf) </t>
  </si>
  <si>
    <t>La Ley española de cambio climático, en su borrador, establece obligaciones a ciertas estaciones de servicio para instalación de puntos de recarga. No se considera oportuno regular con anterioridad a la ley estatal. El impulso de puntos de recarga públicos urbanos quedan suficientemente cubiertos por la presente LFCCTE</t>
  </si>
  <si>
    <t>Tras un análisis técnico y económico de la medida, se considera que las cuotas de generación establecidas en el art 40 son suficientemente ambiciosas</t>
  </si>
  <si>
    <t>037MAIL01.9</t>
  </si>
  <si>
    <t>037MAIL01.10</t>
  </si>
  <si>
    <t>037MAIL01.11</t>
  </si>
  <si>
    <t>037MAIL01.12</t>
  </si>
  <si>
    <t xml:space="preserve">Sobre el sector de residuos sería importante que en los estudios que se realicen para conocer el ámbito de actuación, o en el diseño de las campañas de sensibilización se incorpore la perspectiva de género como categoría de análisis que tenga su posterior presencia en las acciones que se enmarquen en la disminución y gestión de los residuos, en particular en el ámbito doméstico, al ser éste uno de los orígenes principales de los residuos. Diversos estudios a nivel internacional convergen en la idea de que las mujeres contaminan menos que los hombres, y sus actividades tienen un menor impacto sobre el deterioro del medio ambiente y del clima. Es decir, los hombres tienen comportamientos más destructivos del medio ambiente o lo que es lo mismo, dejan más huella ecológica sobre el planeta que las mujeres.  </t>
  </si>
  <si>
    <t>037MAIL01.13</t>
  </si>
  <si>
    <t xml:space="preserve">(Resumen) Es importante que la normativa que se analice incorpore el enfoque de género tal y como lo hacen ya algunos instrumentos de planificación. Se cita el Plan de Gestión de Residuos en Navarra 2017-2027 como referencia por su enfoque en 2 de sus objetivos estratégicos, integran la perspectiva de género: La gobernanza y la recogida selectiva de reciclaje </t>
  </si>
  <si>
    <t>037MAIL01.14</t>
  </si>
  <si>
    <t>027MAIL1.1</t>
  </si>
  <si>
    <t>INCORPORACIÓN DE LA PERSPECTIVA DE GÉNERO EN LAS POLÍTICAS DE MOVILIDAD Y DE ORDENACIÓN
TERRITORIAL, URBANISMO Y MEDIO AMBIENTE
(SEGÚN LEY FORAL 17/2019, DE 4 DE ABRIL, DE IGUALDAD ENTRE MUJERES Y HOMBRES -
Artículo 54-55). PROPONEMOS LA INCORPORACIÓN EXPLÍCITA EN LOS PLANES SECTORIALES DE COHESIÓN TERRITORIAL Y
MEDIO AMBIENTE, DE LOS ARTÍCULOS O SU CONTENIDO. PROPONEMOS fomentar espacios seguros para una vida libre de violencias contra las
mujeres.</t>
  </si>
  <si>
    <t>027MAIL1.5</t>
  </si>
  <si>
    <t xml:space="preserve">Eficiencia energética y movilidad sostenible y segura. Propiciar la aplicación de programas para transferir tecnologías y conocimientos especializados a las comunidades y entidades con el fin de ayudarlas a adaptarse al cambio climático garantizando que llega a las mujeres. </t>
  </si>
  <si>
    <t>Contribuir a la elección de un modelo de movilidad sostenible que garantice la accesibilidad a los recursos y servicios, la apropiación del espacio como espacio colectivo, proporcionando una mayor calidad de vida y una mayor percepción de seguridad en las mujeres</t>
  </si>
  <si>
    <t>Se considera suficiente la exigencia en eferencia a la carga total</t>
  </si>
  <si>
    <t>Se trata de una valoración. Se están llevando a cabo numerosas rehabilitaciones cn calefacción centralizada que obtienen calificación B sin pasar a biomasa. En el horizonte 2030 la técnología habrá avanzado y será  más sencillo y barato alcanzar la letra C</t>
  </si>
  <si>
    <t>Serán las propias cmunidades de propietarios que deberán en beneficio propio, velar por la información y transparencia del reparto de los consumos</t>
  </si>
  <si>
    <t xml:space="preserve">Los datos de evolución de la producción de cemento y las emisiones asociadas corresponde a los planes sectoriales, no a la Ley. El sector de producción de cemento es uno de los sectores regulados por la Directiva europea de comercio de derechos de emisión </t>
  </si>
  <si>
    <t>La norma se aprueba para cumplirla</t>
  </si>
  <si>
    <t>Nueva redación del artículo 26</t>
  </si>
  <si>
    <t>Se amplía y concreta la regulación en el art 28. Además, figura sus definiciones en el anejo</t>
  </si>
  <si>
    <t>La Ley no cita la aerotérmica, pero se puede entender incluida en el art.25. Se emplaza a un reglamento en el plazo de dos
años. Nueva redacción del art. 26</t>
  </si>
  <si>
    <t>Solicita una aclaración, no es una aportación. Actualmente no hay ayudas, en un futuro se valorará darlas través del fondo climático</t>
  </si>
  <si>
    <t>Se trata de una casuística que no corresponde regular en la Ley</t>
  </si>
  <si>
    <t xml:space="preserve">Se trata de consultas y valoraciones. El diálogo con las empresas distribuidoras será en orden a alcanzar los objetivos de descarbonización, respetar las limitaciones ambientales y trasladar las solicitudes de las que el Gobierno de Navarra tenga conocimiento. </t>
  </si>
  <si>
    <t>Es una consulta. La respuesta es afirmativa. Su participación se regulará reglamentariamente</t>
  </si>
  <si>
    <t>Se trata de consultas cuyas respuestas coresponden a la planificación y al informe de evaluación amiental correspondiente</t>
  </si>
  <si>
    <t>La regulación de la inspección de los certificados no corresponde a la Ley sino a la inspección y seguimiento que determina la normativa que egula la certificación energética de edificios</t>
  </si>
  <si>
    <t>La tecnología del Hidrógeno puede ser considerada cero emisiones si se obtiene a partir de fuentes renovables</t>
  </si>
  <si>
    <t>Se trata de una consulta. El Anteproyecto identifica medidas concretas (obligatorias o de fomento) que ayuden a que se avance en reducción de emisiones, pero es la planificación – revisada periódicamente – la que puede incorporar en los objetivos los avances a nivel estatal o europeo. Los objetivos han de ligarse a la planificación para permitir una revisión más ágil </t>
  </si>
  <si>
    <t>Incorporado en los artículos 35 y 36</t>
  </si>
  <si>
    <t>Las entidades locales en el marco de sus competencias y según los contatos y convenios que establezcan serán responsables de la solvencia. No se considera necesario dicha especificación. "el uso general público" se entiende que incluye operable y accesible</t>
  </si>
  <si>
    <t>No se considera oportuna una mayor exigencia de número de puntos de recarga</t>
  </si>
  <si>
    <t xml:space="preserve">Se ha hecho un esfuerzo por dar mayor carácter normativo y menor declarativo. Se ha regulado y concretado aquello que se ha considerado posible y oportuno. El régimen sancionador, art 64 queda actualizado
</t>
  </si>
  <si>
    <t>Es una pegunta. Se confirma que el Gobierno de Navarra puede sancionar a los ayuntamientos, pero no a si mismo</t>
  </si>
  <si>
    <t>Es un comentario y una pregunta mjuy concreta, no una aportación. La competencia es estatal</t>
  </si>
  <si>
    <t>Aún estando de acuerdo con el espíritu de lo declarado en la propuesta, por su carácter declarativo, no se considera oportuna su inclusión</t>
  </si>
  <si>
    <t xml:space="preserve">Queda aclarado en la nueva redacción del art 33. El reglamento que se debe desarrollar establecerá esa obligatoriedad y coherencia entre los planes de los ayuntamientos y los comarcales </t>
  </si>
  <si>
    <t>Se da por supuesto, ya que es el propio Gobierno el que en el Art. 21, solicita inversiones a las distribuidoras</t>
  </si>
  <si>
    <t>Se amplía y detallan los diferentes tipos de comunidades energéticasen el art. 28 y se establece un nuevo reglamento en la Disp. Final</t>
  </si>
  <si>
    <t>Queda ampliada la redacción del art. 28 y completada con un nuevo reglamento en la Disposición final</t>
  </si>
  <si>
    <t xml:space="preserve"> Está previsto definir la metodología para la huella de carbono en el art 45.3 mediante desarrollo reglamentario</t>
  </si>
  <si>
    <t>la definición de las Comunidades se ha trasladado directamente dos Directivas europeas, a la espera de que se haga la trasposición a nivel del Estado. Queda ampliada la redacción del art. 28 y completada con un nuevo reglamento en la Disposición final</t>
  </si>
  <si>
    <t xml:space="preserve">Aunque esto corresponde a la planificación del sector. La elaboración del mapa se analizó y evaluó el recurso (viento) y se hizo una clasificación de las ubicaciones en función de la velocidad del viento y de la tecnología aplicable en ese momento. La tecnología va cambiando y la valoración del recurso debería cambiarse en consonancia. No está prevista la reevaluación de recursos a corto plazo, no obstante podrían autorizarse nuevos parques, dentro del marco legal que requiere hacer la evaluación desde el punto de vista energético y ambiental. Por interés foral, se quiere seguir el plan con las zonas ya establecidas que tienen preferencia, porque ya tienen una evaluación y una pre-garantía ambiental y de recurso eólico. </t>
  </si>
  <si>
    <t>dentro del anteproyecto hay una falta de enfoque en la gestión de residuos agrícolas y urbanos a través de producción de energía, especialmente el tema de la gestión de estercoles que son mas de 32% del GEI del sector primario en Navarra. Por ejemplo, nosotros como empresa, PlanetEnergy, somos los únicos en España utilizando la tecnología H2E que utiliza macroalgas para limpiar aguas negras que proceden de agricultura, producción de alimentos o de hogares, que además pueden producir biogás de muy alta calidad a través de dicho estercoles que puede no solo reducir el escape de metano a la atmosfera pero también reducir nuestro consumo de energías fosiles para usos tanto térmicos como eléctricos</t>
  </si>
  <si>
    <t>La experiencia es interesante y alentadora. La puesta en macha de diferentes sistemas de tratamiento de residuos, especialmente la biometanizacion de residuos agricolas se aborda en la planificación de los sectores primario y residuos.</t>
  </si>
  <si>
    <t>El cálculo de Huella de C se regulará por desarrollo reglamentario. El que el objetivo de esta obligación sea la agregación de cálculos en empresas para la elaboración de los presupuestos de Carbono es una suposición. Navarra elabora desde 2011 sus propios inventarios de emisiones, que serían el punto de partida para la elaboración de presupuestos de carbono</t>
  </si>
  <si>
    <t>Son los porcentajes que establece la Directiva(UE) 2019/1161</t>
  </si>
  <si>
    <t>El artículo 27.2 establece un desarrollo reglamentario que deberá incorporar dichos criterios</t>
  </si>
  <si>
    <t>Los artículos 9 y 10 establecen la necesaria coherencia entre la presente Ley y los planes sectoriales</t>
  </si>
  <si>
    <t>El Departamento con competencia en materia de energía fomentará las instalaciones eólicas, de solares térmicas, geotérmicas y el resto de instalaciones de tecnologías renovables, así como los sistemas de almacenamiento energético mediante las oportunas ayudas y la aplicación de deducciones fiscales. Asimismo impulsará la simplificación administrativa para la tramitación de las instalaciones.</t>
  </si>
  <si>
    <t>En la actual situación de emergencia climática es necesaria la ambición estaleciendo plazos razonables para la sustitución de todos los combustibles fósiles por otras fuentes de energía renovable. La clasifiación y porcentajes establecidos en el art.35 es coherente con lo establecido en la Directiva (UE) 2019/1161 del Parlamento Europeo y del Consejo, de 20 de junio de 2019, por la que se modifica la Directiva 2009/33/CE relativa a la promoción de vehículos de transporte por carretera limpios y energéticamente eficientes.</t>
  </si>
  <si>
    <t xml:space="preserve">Los planes de transporte a empresas e instituciones organizan la movilidad a un centro tractor de movilidad y es obvio que deben considerar el entorno urbano.  </t>
  </si>
  <si>
    <t>La simplificación administrativa es justificada por la declarada emergencia climática</t>
  </si>
  <si>
    <t>No hay tecnologías inocuas. Todas las tecnologías de generación eléctrica de origen renovables tienen su impacto ambiental a lo largo de su ciclo de vida. La repotenciación  minimiza el impacto ambiental en un espacio que ya ha sufrido el impacto</t>
  </si>
  <si>
    <t>El porcentaje de 30% se considera suficientemente ambicioso</t>
  </si>
  <si>
    <t xml:space="preserve">En el término biodiversidad se inlcuyen la diversidad de especies animales y vegetales. El artículo 38 hace referencia a la mitigación, la conservación de la biodiversidad y el paisaje se aborda en el Título III ADAPTACIÓN AL CAMBIO CLIMÁTICO. Bien es cierto que las pantallas vegetales son una excelente medida de adaptación y herramienta para la protección de los suelos, sin embargo no se considera oportuno una mención expresa ya que forma parte de la batería de medidas a aplicar en el cumplimiento de los criterios que cita el art 47.2 </t>
  </si>
  <si>
    <t>No se considera oportuno establecer un límite a la potencia de los generadores, siempre que cumpla la normativa vigene y tampoco la mención a proyectos concretos</t>
  </si>
  <si>
    <t>S trata de una tecnología inmadura digna de ser considerada preferente en los proyectos de I+D+i tal y como lo hace el art 18, no en la categoría de Proyecto de Interés foral.</t>
  </si>
  <si>
    <t>No es comparable el marco juridico de otros estados con el marco jurídico de una región como Navarra, en el que los marcos competenciales son diferentes. En el resto de propuesta referida a la presentada por el IEB se responde de igual manera  (código 027GA16)</t>
  </si>
  <si>
    <t>La apuesta por el TAV y por la movilidad eléctrica para el transporte público y privado son consideradas estratégicas para el Gobierno de Navarra. Por otro lado la promoción de canales de comercialización de cercanía se refleja en los epigrafes i), k) del art 38 y en la Disp. Ad. 2ª de compra pública verde. De hecho ya está siendo promovida por el Gobierno de Navarra a través de la planificación sectorial.</t>
  </si>
  <si>
    <t>Nueva redación del artículo 33</t>
  </si>
  <si>
    <t>Nueva redacción del artículo 35</t>
  </si>
  <si>
    <t>incorporado</t>
  </si>
  <si>
    <t>Ya incorporadas  la promoción de canales de comercialización de cercanía se refleja en los epigrafes i), k) del art 38 y en la Disp. Ad. 2ª de compra pública verde. De hecho ya está siendo promovida por el Gobierno de Navarra a través de la planificación sectorial.</t>
  </si>
  <si>
    <t>Propuesta muy genérica incluída en las líneas de actuación definidas en el art. 38</t>
  </si>
  <si>
    <t>En términos generales, la movilidad se considera en el ámito de la mitigación. El art. 32 determina líneas de actuación que pesiguen los fines que se detallan en la propuesta . Se añade un epígrafe en el que se señala a incorporación de la perspectiva de énero</t>
  </si>
  <si>
    <t>Nueva redacción del artículo 28</t>
  </si>
  <si>
    <t>No se considera relevante</t>
  </si>
  <si>
    <t>La repotenciación se promueve siendo declarada de interés foral en el art. 20. La minieólica queda englobadada en el art. 25 que atañe a todas las tecnologías renovables. La minieólica necesitará un desarrollo con un reglamento, ahora cuenta con problemas tecnológicos, se requieren estudios meteorológicos específicos porque hay muchos factores a considerar.</t>
  </si>
  <si>
    <t>Los porcentajes establecidos en el art. 26 se consideran suficientemente ambiciosos</t>
  </si>
  <si>
    <t>En efecto, el tren es competencia del estado. Las necesidades de movilidad de las personas y las mercancías deben ser analizadas y recibir propuestas adecuadas desde el Plan Director de Movilidad sostenible, los Planes de Movilidad Comarcales, Municipales y a empresas y establecimientos que regula la presente Ley.</t>
  </si>
  <si>
    <t>el informe económico revela que las medidas propuestas, aunque supongan un esfuerzo inversor, para el que se destinarán ayudas públicas, suponen un importante ahorro y recuperación de la inversión, además de necesarias para abordar la descarbonizaión de la economía con el menor impacto ambiental.</t>
  </si>
  <si>
    <t>Nueva redacción del art. 26</t>
  </si>
  <si>
    <t>La redacción del nuevo texto incorpora explicitamente en numerosos artículos la perspectiva de género</t>
  </si>
  <si>
    <t>Incorporado en nueva redacción del art. 44.5</t>
  </si>
  <si>
    <t xml:space="preserve">Así se declara de forma general  en la nueva redacción del art 32 </t>
  </si>
  <si>
    <t>Así se declara de forma general  en la nueva redacción de los artículos 17 y 18</t>
  </si>
  <si>
    <t>Incorporado en parte en la nueva redacción del Art. 32.4</t>
  </si>
  <si>
    <t>Además de la definición, se concreta en el nuevo art. 51</t>
  </si>
  <si>
    <t>El Ministerio va a pasar la gestión de bonos eléctricos y térmicos a las CCAA, se lleva tiempo trabajando. Requerirá gestión cercana y hablar con los Servicios Sociales de referencia. En ese momento se definirán las carac. El Reglamento establecerá las características del informe</t>
  </si>
  <si>
    <t>Se trata de una consulta. Nueva reacción del art. 51</t>
  </si>
  <si>
    <t>Nuea redacción del art. 51</t>
  </si>
  <si>
    <t>El art. 49 establece a revisión de los POT desde la perspectiva de la adaptación al CC</t>
  </si>
  <si>
    <t>Se trata de una consulta. LO SEÑALADO ESTA CONTAMPLADO EN LOS ARTICULOS 46 A 49</t>
  </si>
  <si>
    <t>Existe una gran dificultad en poner objetivos en el ámbito de
la adaptación. Las líneas de actuación se definene en los artículos 46 a 52. Los objetivos deberán establecerse en la planificación sectorial. No obstante se ha elaborado un cuadro de indicadores de adaptación en el marco del proyecto NADAPTA</t>
  </si>
  <si>
    <t>Son más bien comentarios y valoraciones  que una aportación. A través de una gestión forestal sostenible ese recurso ha de volver al territorio, cubriendo entre otras cosas, la fijación de población rural.</t>
  </si>
  <si>
    <t xml:space="preserve">Se denomina “adaptación” a esa parte de las medidas porque es la palabra que se utiliza a escala planetaria, aunque no sea la adecuada. Es necesario acoplarse al lenguaje que se utiliza de manera general para que hablemos todos de lo mismo y podamos caminar juntas. </t>
  </si>
  <si>
    <t>No se considera oportuno modificar un término acuñado internacionalmente</t>
  </si>
  <si>
    <t>Nueva redacción del art. 47</t>
  </si>
  <si>
    <t>No se considera oportuna esa estructuración de artículos</t>
  </si>
  <si>
    <t>Los contenidos están contemplados en la nueva redacción de los art. 47 y 51. No se considera oportuno establecer un nuvo capítulo.</t>
  </si>
  <si>
    <t>Incorporado en la nueva redacción del art. 52</t>
  </si>
  <si>
    <t>Incluido un nuevo Art. 50.Adaptación al cambio climático en material de planificación y gestión del ciclo integral del agua de uso urbano.</t>
  </si>
  <si>
    <t>Nueva redacción del art. 51.3</t>
  </si>
  <si>
    <t>Las ayudas existen. Los planes serán los que determinen las ayudas.</t>
  </si>
  <si>
    <t>Así es considerada la obligada complementariedad entre las medidas de mitigación y las de adaptación</t>
  </si>
  <si>
    <t>El principio de precaución es malinterpretado (ver definición en anejo). La aportación contiene valoraciones más que propuestas. Las medidas paliativas devendrán del análisis de vulnerabilidad y monitorieo aplicadas en cada situación, territorio y circunstancia, no pueden generalizarse. Los caudales ecológicos se incorporan como nuevo epígrafe 47.d)</t>
  </si>
  <si>
    <t>Incorporado en parte en 47.1a)</t>
  </si>
  <si>
    <t>Incorporado en nuevo art. 52c)</t>
  </si>
  <si>
    <t>Nueva redacción del art. 51</t>
  </si>
  <si>
    <t>Se considera suficiente la actualización de los POT ESTABLECIDA EN EL Art.49. y las exigencias constructivas que se establecen en los art 26 a 30, además de las que devengan de la normativa estatal.</t>
  </si>
  <si>
    <t>Nueva redacción del Art. 51</t>
  </si>
  <si>
    <t>Nueva redacción del Art. 17</t>
  </si>
  <si>
    <t>Nueva redacción del art. 52</t>
  </si>
  <si>
    <t>Nueva redacción Art. 54</t>
  </si>
  <si>
    <t>Incorporado en nueva redacción de art. 57 y 58</t>
  </si>
  <si>
    <t>Se incorpora en art. 60.1</t>
  </si>
  <si>
    <t>Se incorpora en nueva edación de art. 54, 57 y 58</t>
  </si>
  <si>
    <t>Incorporado en nueva redacción del art 60.3</t>
  </si>
  <si>
    <t>NUEVO EPIGRAFE 59.4</t>
  </si>
  <si>
    <t>No se excluye que la implantación de puntos de recarga se haga mediante convenio. No se considera oportuno su explicitación</t>
  </si>
  <si>
    <t>Nueva redacción Art. 58</t>
  </si>
  <si>
    <t>Incorporado en nuevo art. 60</t>
  </si>
  <si>
    <t>Incorporado en Art. 59.2 y en Disp. Ad. Segunda</t>
  </si>
  <si>
    <t>Nueva redacción del Art. 58</t>
  </si>
  <si>
    <t>Figura del gestor(a) energético</t>
  </si>
  <si>
    <t>Incorporado en nueva redacción del Art. 58</t>
  </si>
  <si>
    <t>Incorporado en nuevo texto art. 58.6</t>
  </si>
  <si>
    <t>Incorporado en Art. 56c)</t>
  </si>
  <si>
    <t>Nueva redacción Art. 54.4</t>
  </si>
  <si>
    <t xml:space="preserve">306GA15  </t>
  </si>
  <si>
    <t>la compra de proximidad no se puede extender a todos los productos, es ilegal restringir por un origen determinado. El reglamento de compra pública deberá indicar cómo se concreta la proximidad. Por ejemplo para la biomasa el Anteproyecto establece 150 Km, pero no se obliga a que sea de Navarra.</t>
  </si>
  <si>
    <t>Incorporado en Art 59.5 y Disp. Ad. Segunda</t>
  </si>
  <si>
    <t>Incorporado un nuevo reglamento sobre Comunidades energéticas locales en la Disp. Final. Desarrollo Reglamentario</t>
  </si>
  <si>
    <t>Se promueven especialmente, considerándolas de Interés Foral las iniciativas de Ccomunidades energéticas locales que àrticipan en proyectos de energías renovables y habrá un reglamento que determine las condiciones y beneficios</t>
  </si>
  <si>
    <t>Corresponderá al desarrollo reglamentario. Nueva redacción del artículo 51  Pobreza energética</t>
  </si>
  <si>
    <t>El hecho de que la responsabilidad del mantenimiento pase a ser competencia de las EELL no modifica el régimen de uso. Además facilitaría el mantenimiento como infraestructura verde por parte de las EELL</t>
  </si>
  <si>
    <t>Incorporada en Disp. Ad. 2</t>
  </si>
  <si>
    <t>Se añade definición de vehículo compartido</t>
  </si>
  <si>
    <t>Se añade definición de Garantía de Origen de Gases Renovables</t>
  </si>
  <si>
    <t>Se añade definición de Vehículo pesadi cn neutralidad de emisiones.</t>
  </si>
  <si>
    <t>Se añade párrafo al Art.10.3</t>
  </si>
  <si>
    <t>Reconociendo el importane papel que juegan las PYMES en el sector productivo de Navarra, se consideran incluidas en las referencias al papel de las empresas. No se considera oportuno mencionar a grandes, medianas pequeñas, microempresas.</t>
  </si>
  <si>
    <t xml:space="preserve">Así se establece en los art. 56 Cooperación al Desarrollo y Proyección internacional y en el art 17.- Educación sobre cambio climático y transición energética. </t>
  </si>
  <si>
    <t>Los objetivos y clasificación de vehículos es acorde con la Directiva UE2019/1161. La colaboración con los agentes interesados para la transición se establece expresamente en los artículos 33 y 35.</t>
  </si>
  <si>
    <t>Incluido en nuevo apartado C en el art. 56</t>
  </si>
  <si>
    <t>Incorporado en nueva redacción artículos 17, 32</t>
  </si>
  <si>
    <t>Ya incorporado en exposición de motivos apéndice I.</t>
  </si>
  <si>
    <t>Exposición de motivos</t>
  </si>
  <si>
    <t>Título I</t>
  </si>
  <si>
    <t>Título II</t>
  </si>
  <si>
    <t>Título III</t>
  </si>
  <si>
    <t>Título IV</t>
  </si>
  <si>
    <t>Título V</t>
  </si>
  <si>
    <t>Disposiciones</t>
  </si>
  <si>
    <t>Anejos</t>
  </si>
  <si>
    <t>Aspectos Generales</t>
  </si>
  <si>
    <t>no es pertinente</t>
  </si>
  <si>
    <r>
      <t xml:space="preserve">Con esta función ATENA no es juez, sino que se dota de los instrumentos más adecuados para promover la implantación generalizada de sistemas de energías renovables promoviendo la participación de la ciudadanía, en consonancia con el paquete Paquete de energía limpia para todos los europeos, en especial la DIRECTIVA SOBRE NORMAS COMUNES PARA EL MERCADO INTERIOR DE LA ELECTRICIDAD, que hace hincapié en que los y las </t>
    </r>
    <r>
      <rPr>
        <i/>
        <sz val="10"/>
        <color theme="1"/>
        <rFont val="Calibri"/>
        <family val="2"/>
        <scheme val="minor"/>
      </rPr>
      <t xml:space="preserve">clientes podrán participar directamente en el mercado en tanto que clientes activos, por ejemplo, vendiendo electricidad autogenerada, participando en mecanismos de respuesta de la demanda o adhiriéndose a comunidades ciudadanas de energía. </t>
    </r>
  </si>
  <si>
    <r>
      <t xml:space="preserve">1. La presente ley foral tiene por objeto establecer un marco normativo, institucional e instrumental para concretar en la Comunidad Foral de Navarra su aportación al compromiso internacional con la sostenibilidad y la lucha frente al cambio climático, con base el Acuerdo de París y la Agenda 2030 de Naciones Unidas, facilitando la transición hacia un nuevo modelo socioeconómico y energético con una economía baja en carbono basado en la eficiencia y en las energías renovables </t>
    </r>
    <r>
      <rPr>
        <sz val="10"/>
        <color rgb="FFFF0000"/>
        <rFont val="Calibri"/>
        <family val="2"/>
        <scheme val="minor"/>
      </rPr>
      <t>de modo que se garantice el uso racional y solidario de los recursos naturales,y adaptado a los efectos climáticos.</t>
    </r>
  </si>
  <si>
    <r>
      <t>Se añade un epígrafe</t>
    </r>
    <r>
      <rPr>
        <sz val="10"/>
        <color rgb="FFFF0000"/>
        <rFont val="Calibri"/>
        <family val="2"/>
        <scheme val="minor"/>
      </rPr>
      <t xml:space="preserve"> i) Ingresos derivados de nueva fiscalidad ambiental</t>
    </r>
  </si>
  <si>
    <r>
      <t xml:space="preserve">La Ley establece un plan de eduación ambiental. La importancia y relevancia de la educación </t>
    </r>
    <r>
      <rPr>
        <i/>
        <sz val="10"/>
        <color theme="1"/>
        <rFont val="Calibri"/>
        <family val="2"/>
        <scheme val="minor"/>
      </rPr>
      <t>ecológica y climática</t>
    </r>
    <r>
      <rPr>
        <sz val="10"/>
        <color theme="1"/>
        <rFont val="Calibri"/>
        <family val="2"/>
        <scheme val="minor"/>
      </rPr>
      <t xml:space="preserve"> dependerá de los recursos que se destinen a la implementación de dicho plan.</t>
    </r>
  </si>
  <si>
    <r>
      <t xml:space="preserve">El artículo 13.1 lo establece: </t>
    </r>
    <r>
      <rPr>
        <i/>
        <sz val="10"/>
        <color theme="1"/>
        <rFont val="Calibri"/>
        <family val="2"/>
        <scheme val="minor"/>
      </rPr>
      <t>el reparto de los objetivos de reducción de emisiones para el conjunto de Navarra entre los distintos sectores de actividad económica y su imputación a los diferentes Departamentos</t>
    </r>
    <r>
      <rPr>
        <sz val="10"/>
        <color theme="1"/>
        <rFont val="Calibri"/>
        <family val="2"/>
        <scheme val="minor"/>
      </rPr>
      <t xml:space="preserve">. </t>
    </r>
  </si>
  <si>
    <r>
      <t xml:space="preserve">Informe de impacto por razón de cambio climático </t>
    </r>
    <r>
      <rPr>
        <sz val="10"/>
        <color rgb="FF333333"/>
        <rFont val="Calibri"/>
        <family val="2"/>
        <scheme val="minor"/>
      </rPr>
      <t>Propongo introducir en el procedimiento de elaboración de leyes forales, de reglamentos y de planes la exigencia de un informe de “Impacto por razón de cambio climático, que deberá ser valorado en términos de mitigación y de adaptación al cambio climático”. Motivación: garantizar la coherencia de toda la normativa y la planificación con las finalidades y principios de la ley. En el Proyecto de Ley estatal de cambio climático está previsto en la disposición final 8ª.</t>
    </r>
  </si>
  <si>
    <r>
      <t xml:space="preserve">Clarificación y coordinación de la planificación  </t>
    </r>
    <r>
      <rPr>
        <sz val="10"/>
        <color rgb="FF333333"/>
        <rFont val="Calibri"/>
        <family val="2"/>
        <scheme val="minor"/>
      </rPr>
      <t>Clarificación y coordinación de la planificación: debe haber un único Plan Integrado de Energía y Clima como exige la Unión Europea a los Estados miembros y sería conveniente establecer su coordinación (¿es prevalente o no lo es?) sobre otros planes sectoriales y, muy especialmente, con los planes de ordenación del territorio y urbanismo. Motivación: adecuación de la planificación al sistema europeo y estatal. Con la coordinación de la planificación se garantizará que sus previsiones sean ejecutables a través de los instrumentos de ordenación del territorio y urbanismo.</t>
    </r>
  </si>
  <si>
    <r>
      <t xml:space="preserve">A lo largo de todo el texto de la Ley se incide en la necesaria incorporación de la perspectiva de CC en los planes y programas sectoriales. En el art. 49.b se incide específicamente en el urbanismo: </t>
    </r>
    <r>
      <rPr>
        <i/>
        <sz val="10"/>
        <color theme="1"/>
        <rFont val="Calibri"/>
        <family val="2"/>
        <scheme val="minor"/>
      </rPr>
      <t>Reducir la exposición al cambio climático, impulsando una ordenación y planificación urbana adecuada a los nuevos escenarios climáticos. A este efecto, se establecerán criterios para integrar la adaptación al cambio climático en los Planes de Ordenación del Territorio (POT), en los planes generales municipales y en el planeamiento de desarrollo.</t>
    </r>
  </si>
  <si>
    <r>
      <t xml:space="preserve">En Art. 11 </t>
    </r>
    <r>
      <rPr>
        <sz val="10"/>
        <color rgb="FFFF0000"/>
        <rFont val="Calibri"/>
        <family val="2"/>
        <scheme val="minor"/>
      </rPr>
      <t xml:space="preserve">Incorporar: Apoyo a proyectos innovación técnica y profesional y nuevos modelos de negocio en materia de energía y cambio climático.  </t>
    </r>
    <r>
      <rPr>
        <sz val="10"/>
        <color theme="1"/>
        <rFont val="Calibri"/>
        <family val="2"/>
        <scheme val="minor"/>
      </rPr>
      <t xml:space="preserve">Añadir: m) Promoción actuaciones e inversiones públicas y privadas en materia de absorción de dióxido de carbono, </t>
    </r>
    <r>
      <rPr>
        <sz val="10"/>
        <color rgb="FFFF0000"/>
        <rFont val="Calibri"/>
        <family val="2"/>
        <scheme val="minor"/>
      </rPr>
      <t>economía circular, ecodiseño</t>
    </r>
    <r>
      <rPr>
        <sz val="10"/>
        <color theme="1"/>
        <rFont val="Calibri"/>
        <family val="2"/>
        <scheme val="minor"/>
      </rPr>
      <t xml:space="preserve">, y de adaptación al cambio climático.  </t>
    </r>
    <r>
      <rPr>
        <sz val="10"/>
        <color rgb="FFFF0000"/>
        <rFont val="Calibri"/>
        <family val="2"/>
        <scheme val="minor"/>
      </rPr>
      <t>Añadir: Cualquier otra función de naturaleza análoga que se le encomiende. Añadir: Interlocutor con grupos de interés (colegios profesionales entre ellos) para la consecución de sus fines.</t>
    </r>
  </si>
  <si>
    <t>En Art. 12: Añadir: j) Apoyar la participación de empresas, de las administraciones, colegios profesionales y otras instituciones y organizaciones en proyectos y programas voluntarios de mitigación y adaptación. Añadir m) Promover actuaciones e inversiones públicas y privadas en materia de la preservación y mejora de los sumideros de carbono, economía circular, ecodiseño y de adaptación al cambio climático. Incorporar: Apoyo a proyectos innovación técnica y profesional y nuevos modelos de negocio en materia de cambio climático.</t>
  </si>
  <si>
    <t xml:space="preserve">Artículo 1: · El objetivo 2030 simplemente anuncia mimetizar lo indicado en el acuerdo de París, cuando por su superficie (más pequeña que la de todo un país de la UE), su propia estructura (en buena parte no tan industrial), y su propio interés puede ponerse objetivos muchos más ambiciosos que lo que pueden plantearse otros países mucho más industrializados. Y estos objetivos están más que justificados cuando la media de la elevación reconocida para España (1,7ºC), supera ya el 1,5ºC del acuerdo de París. · Se indica el “abastecimiento energético a partir de energías renovables”. Sin embargo muchas de las energías renovables son fuertemente impactantes, tanto por la emisión inicial de CO2 en los meses o años iniciales desde el inicio de su fabricación/instalación, como por su ubicación o sus elementos técnicos, siendo hoy un problema para la conservación que impide otorgarles el calificativo de “renovables” en equivalencia a limpio, eternas o exentas de emisiones de CO2, puesto que no lo son. Probablemente será por eso por lo que no se ha incorporado en el anexo una definición de “energías renovables”. Es exigible que se aclare a la ciudadanía cuál es la diferencia entre “energía renovable”, “energía limpia”, “de energía de instalaciones no renovables de fuentes renovables” o cómo algunas obtenciones de energía renovable de instalaciones no renovables no se realizan de forma limpia. </t>
  </si>
  <si>
    <r>
      <t xml:space="preserve">Realiza consideraciones sobre relación entre la caracterización de las energías renovables y el ciclo de vida de sus sistemas de generación. No se considera oportuno concretar estas definiciones, encualquier caso la referencia es  la DIRECTIVA (UE) 2018/2001 DEL PARLAMENTO EUROPEO Y DEL CONSEJO de 11 de diciembre de 2018
relativa al fomento del uso de energía procedente de fuentes renovables (versión refundida) en su artículo 2: Definiciones  </t>
    </r>
    <r>
      <rPr>
        <i/>
        <sz val="10"/>
        <color theme="1"/>
        <rFont val="Calibri"/>
        <family val="2"/>
        <scheme val="minor"/>
      </rPr>
      <t xml:space="preserve">«energía procedente de fuentes renovables» o «energía renovable»: la energía procedente de fuentes renovables no fósiles, es decir, energía eólica, energía solar (solar térmica y solar fotovoltaica) y energía geotérmica, energía ambiente, energía mareomotriz, energía undimotriz y otros tipos de energía oceánica, energía hidráulica y energía procedente de biomasa, gases de vertedero, gases de plantas de depuración, y biogás; </t>
    </r>
  </si>
  <si>
    <r>
      <rPr>
        <i/>
        <sz val="10"/>
        <color theme="1"/>
        <rFont val="Calibri"/>
        <family val="2"/>
        <scheme val="minor"/>
      </rPr>
      <t>Las iniciativas de producción agroecológica locales, impulsadas por mujere</t>
    </r>
    <r>
      <rPr>
        <sz val="10"/>
        <color theme="1"/>
        <rFont val="Calibri"/>
        <family val="2"/>
        <scheme val="minor"/>
      </rPr>
      <t>s, si bien son iniciativas coincidentes en sus objetivos con el espíritu de es esta Ley en cuanto impulso  de la equidad de género (art.2) y la agricultura cológica (art. 38.2i), son iniciativas propias de un plan sectorial del ámbito agrícola y no corresponde su regulación en la presente Ley.</t>
    </r>
  </si>
  <si>
    <r>
      <t xml:space="preserve">Artículo 7.- </t>
    </r>
    <r>
      <rPr>
        <b/>
        <sz val="10"/>
        <color theme="1"/>
        <rFont val="Calibri"/>
        <family val="2"/>
        <scheme val="minor"/>
      </rPr>
      <t>El Comité de Personas Expertas e Independientes del Cambio Climático de Navarra Entendemos</t>
    </r>
    <r>
      <rPr>
        <sz val="10"/>
        <color theme="1"/>
        <rFont val="Calibri"/>
        <family val="2"/>
        <scheme val="minor"/>
      </rPr>
      <t xml:space="preserve"> que en este comité debe estar representada la visión del territorio rural, la visión agrícola y ganadera, productora de alimentos y guardiana de los agroecosistemas campesinos. </t>
    </r>
  </si>
  <si>
    <r>
      <t xml:space="preserve">Artículo 12.- Presupuestos de carbono 2. Estos presupuestos, deben indicar además qué parte corresponde a los sectores cubiertos por un </t>
    </r>
    <r>
      <rPr>
        <sz val="10"/>
        <color rgb="FFFF0000"/>
        <rFont val="Calibri"/>
        <family val="2"/>
        <scheme val="minor"/>
      </rPr>
      <t>sistema de comercio de derechos de emisión</t>
    </r>
    <r>
      <rPr>
        <sz val="10"/>
        <color theme="1"/>
        <rFont val="Calibri"/>
        <family val="2"/>
        <scheme val="minor"/>
      </rPr>
      <t xml:space="preserve">, en conjunto, y qué parte corresponde a sectores no cubiertos por este sistema. Nos parece que el derecho a contaminar no puede comprarse, estaremos de nuevo generando una brecha en la competitividad entre aquellos que tienen su margen para contaminar y pagarlo y entre los que deben asumir la necesaria transición. </t>
    </r>
  </si>
  <si>
    <r>
      <t xml:space="preserve">NO TIENE RELACION CON EL CONCEPTO DE PRESUPUESTOS DE CC DEFINIDOS EN LA Ley. Se confunden los términos:  </t>
    </r>
    <r>
      <rPr>
        <i/>
        <sz val="10"/>
        <color theme="1"/>
        <rFont val="Calibri"/>
        <family val="2"/>
        <scheme val="minor"/>
      </rPr>
      <t>"sectores cubiertos por un sistema de comercio de derechos de emisión"</t>
    </r>
    <r>
      <rPr>
        <sz val="10"/>
        <color theme="1"/>
        <rFont val="Calibri"/>
        <family val="2"/>
        <scheme val="minor"/>
      </rPr>
      <t xml:space="preserve"> al contrario que lo que se expresa, no es que tengan derecho a contaminar, sino que tienen definidos unos límites de emisiones que si son superados deben abonar por ello. Estos sectores están regulados por diretiva europea y normativa estatal.</t>
    </r>
  </si>
  <si>
    <r>
      <t xml:space="preserve">Incorporado en Art. 38.2 </t>
    </r>
    <r>
      <rPr>
        <sz val="10"/>
        <color rgb="FFFF0000"/>
        <rFont val="Calibri"/>
        <family val="2"/>
        <scheme val="minor"/>
      </rPr>
      <t>q) Introducir una perspectiva de género para los proyectos agrícolas ya que los hombres y las mujeres tienen distintas funciones, responsabilidades y circunstancias en este ámbito.</t>
    </r>
  </si>
  <si>
    <r>
      <t xml:space="preserve">Incorporado en Art.16.3. </t>
    </r>
    <r>
      <rPr>
        <sz val="10"/>
        <color rgb="FFFF0000"/>
        <rFont val="Calibri"/>
        <family val="2"/>
        <scheme val="minor"/>
      </rPr>
      <t>Se deberá asegurar que la comunicación sea inclusiva y no sexista. Además de ello, se deberá tener en cuenta la brecha digital existente entre mujeres y hombres para asegurar que la información también llegue a las mujeres utilizando diversos canales de comunicación.</t>
    </r>
  </si>
  <si>
    <r>
      <t xml:space="preserve">En las herramientas estadísticas para el análisis y la implementación que regula el </t>
    </r>
    <r>
      <rPr>
        <b/>
        <sz val="10"/>
        <color rgb="FF000000"/>
        <rFont val="Calibri"/>
        <family val="2"/>
        <scheme val="minor"/>
      </rPr>
      <t>artículo 15</t>
    </r>
    <r>
      <rPr>
        <sz val="10"/>
        <color rgb="FF000000"/>
        <rFont val="Calibri"/>
        <family val="2"/>
        <scheme val="minor"/>
      </rPr>
      <t xml:space="preserve">, todos los indicadores empleados relativos a las personas han de estar desagregados por sexo a fin de poder identificar y evaluar su potencial impacto o resultado sobre mujeres y hombres. Asimismo es importante la generación de registros de datos cualitativos con desagregación por sexo así como la elaboración de análisis y estudios con perspectiva de género. </t>
    </r>
  </si>
  <si>
    <r>
      <t xml:space="preserve">En el Comité de Dirección de Cambio Climático y Transición Energética de Navarra, previsto en el </t>
    </r>
    <r>
      <rPr>
        <b/>
        <sz val="10"/>
        <color rgb="FF000000"/>
        <rFont val="Calibri"/>
        <family val="2"/>
        <scheme val="minor"/>
      </rPr>
      <t>artículo 6</t>
    </r>
    <r>
      <rPr>
        <sz val="10"/>
        <color rgb="FF000000"/>
        <rFont val="Calibri"/>
        <family val="2"/>
        <scheme val="minor"/>
      </rPr>
      <t>, se debe garantizar la presencia y representación paritaria de mujeres y hombres.</t>
    </r>
  </si>
  <si>
    <r>
      <t xml:space="preserve">En el </t>
    </r>
    <r>
      <rPr>
        <b/>
        <sz val="10"/>
        <color rgb="FF000000"/>
        <rFont val="Calibri"/>
        <family val="2"/>
        <scheme val="minor"/>
      </rPr>
      <t xml:space="preserve">artículo 7 </t>
    </r>
    <r>
      <rPr>
        <sz val="10"/>
        <color rgb="FF000000"/>
        <rFont val="Calibri"/>
        <family val="2"/>
        <scheme val="minor"/>
      </rPr>
      <t>se establece la Comisión Interdepartamental de Cambio Climático, en la que igualmente se debe garantizar la presencia y representación paritaria de hombres y mujeres.</t>
    </r>
  </si>
  <si>
    <r>
      <t xml:space="preserve">En el </t>
    </r>
    <r>
      <rPr>
        <b/>
        <sz val="10"/>
        <color rgb="FF000000"/>
        <rFont val="Calibri"/>
        <family val="2"/>
        <scheme val="minor"/>
      </rPr>
      <t xml:space="preserve">artículo 8 </t>
    </r>
    <r>
      <rPr>
        <sz val="10"/>
        <color rgb="FF000000"/>
        <rFont val="Calibri"/>
        <family val="2"/>
        <scheme val="minor"/>
      </rPr>
      <t xml:space="preserve">se regula un Foro de participación pública en el que se debería prever la participación de las  </t>
    </r>
    <r>
      <rPr>
        <sz val="10"/>
        <rFont val="Calibri"/>
        <family val="2"/>
        <scheme val="minor"/>
      </rPr>
      <t xml:space="preserve">mujeres, dándoles así visibilidad y presencia en el diseño de planes y programas de medio ambiente que lidere la administración. Igualmente, en lo que se refiere a la representación equilibrada, hay que tomar medidas orientadas a lograr el equilibrio de la presencia de las mujeres en cargos de dirección y responsabilidad en organismos, mancomunidades, empresas, etc. </t>
    </r>
  </si>
  <si>
    <r>
      <rPr>
        <sz val="11"/>
        <color theme="1"/>
        <rFont val="Calibri"/>
        <family val="2"/>
        <scheme val="minor"/>
      </rPr>
      <t xml:space="preserve">2. El Foro se compondrá por miembros de entidades públicas y privadas que representen a todos los sectores de actividad implicados, incluidas las administraciones públicas, empresas y organizaciones sociales. </t>
    </r>
    <r>
      <rPr>
        <sz val="11"/>
        <color rgb="FFFF0000"/>
        <rFont val="Calibri"/>
        <family val="2"/>
        <scheme val="minor"/>
      </rPr>
      <t>Se deberá promover la participación de las mujeres en el Foro.</t>
    </r>
  </si>
  <si>
    <r>
      <t xml:space="preserve">En el </t>
    </r>
    <r>
      <rPr>
        <b/>
        <sz val="10"/>
        <rFont val="Calibri"/>
        <family val="2"/>
        <scheme val="minor"/>
      </rPr>
      <t xml:space="preserve">artículo 9 </t>
    </r>
    <r>
      <rPr>
        <sz val="10"/>
        <rFont val="Calibri"/>
        <family val="2"/>
        <scheme val="minor"/>
      </rPr>
      <t xml:space="preserve">se establece que la integración del cambio climático debe estar presente en todos procedimientos de evaluación ambiental de planes, programas y proyectos. Desde el INAI/NABI se considera igualmente importante la integración del enfoque de género en ellos, además de estar presente en fases previas a la evaluación como el diagnóstico, la planificación o ejecución. Además, en los instrumentos de planificación territorial y urbanística es importante incorporar el enfoque de género teniendo en cuenta por ejemplo la movilidad o el transporte que utilizan mujeres y hombres, o el distinto consumo de agua y energía. </t>
    </r>
  </si>
  <si>
    <t xml:space="preserve">El Gobierno de Navarra se dotará de los necesarios instrumentos de planificación, implementación y evaluación para cumplir con el objeto y fines declarados en el artículo 1 de la presente ley foral. </t>
  </si>
  <si>
    <r>
      <t xml:space="preserve">El Gobierno de Navarra se dotará de los necesarios instrumentos de planificación, implementación y evaluación para cumplir con el objeto y fines declarados en el artículo 1 de la presente ley foral, </t>
    </r>
    <r>
      <rPr>
        <sz val="11"/>
        <color rgb="FFFF0000"/>
        <rFont val="Calibri"/>
        <family val="2"/>
        <scheme val="minor"/>
      </rPr>
      <t xml:space="preserve">integrando el enfoque de género en ellos </t>
    </r>
  </si>
  <si>
    <r>
      <t xml:space="preserve">El </t>
    </r>
    <r>
      <rPr>
        <b/>
        <sz val="10"/>
        <rFont val="Calibri"/>
        <family val="2"/>
        <scheme val="minor"/>
      </rPr>
      <t>artículo 16</t>
    </r>
    <r>
      <rPr>
        <sz val="10"/>
        <rFont val="Calibri"/>
        <family val="2"/>
        <scheme val="minor"/>
      </rPr>
      <t xml:space="preserve">, deberá aplicarse la Ley Foral de Igualdad entre Mujeres y Hombres en su artículo 21, para que la comunicación sea inclusiva y no sexista. Además de ello, se deberá tener en cuenta la brecha digital existente entre mujeres y hombres para asegurar que la información también llegue a las mujeres utilizando diversos canales de comunicación. </t>
    </r>
  </si>
  <si>
    <r>
      <t xml:space="preserve">En el </t>
    </r>
    <r>
      <rPr>
        <b/>
        <sz val="10"/>
        <rFont val="Calibri"/>
        <family val="2"/>
        <scheme val="minor"/>
      </rPr>
      <t xml:space="preserve">artículo 17 </t>
    </r>
    <r>
      <rPr>
        <sz val="10"/>
        <rFont val="Calibri"/>
        <family val="2"/>
        <scheme val="minor"/>
      </rPr>
      <t>sobre Educación sobre cambio climático y transición energética</t>
    </r>
    <r>
      <rPr>
        <b/>
        <sz val="10"/>
        <rFont val="Calibri"/>
        <family val="2"/>
        <scheme val="minor"/>
      </rPr>
      <t xml:space="preserve">, </t>
    </r>
    <r>
      <rPr>
        <sz val="10"/>
        <rFont val="Calibri"/>
        <family val="2"/>
        <scheme val="minor"/>
      </rPr>
      <t xml:space="preserve">según lo que establecen los artículos 35 y 36 de la Ley Foral de Igualdad entre Mujeres y Hombres, se deberá incluir también la perspectiva de género en su diseño y contenidos impartidos. Además es importante fomentar el interés de las mujeres por la formación académica en materias vinculadas al medio ambiente. Esto viene ligado a aumentar la ocupación de las mujeres en profesiones relacionadas con el medio ambiente que se encuentran masculinizadas. </t>
    </r>
  </si>
  <si>
    <r>
      <t xml:space="preserve">En el </t>
    </r>
    <r>
      <rPr>
        <b/>
        <sz val="10"/>
        <rFont val="Calibri"/>
        <family val="2"/>
        <scheme val="minor"/>
      </rPr>
      <t>artículo 18</t>
    </r>
    <r>
      <rPr>
        <sz val="10"/>
        <rFont val="Calibri"/>
        <family val="2"/>
        <scheme val="minor"/>
      </rPr>
      <t xml:space="preserve">, promoción de investigación, desarrollo e innovación, se considera una prioridad dentro de la estrategia I+D+i de Navarra. En esta línea es importante tener en cuenta la distinta posición y situación de mujeres y hombres en el ámbito que se está investigando. También, como establece el artículo 36, de la Ley Foral de Igualdad entre Mujeres y Hombres, es importante potenciar el trabajo de las mujeres investigadoras y su participación en los grupos de investigación y su rol como investigadoras principales mediante la adopción de acciones positivas. </t>
    </r>
  </si>
  <si>
    <r>
      <t xml:space="preserve">La ciudadanía, empresas y entidades, en su calidad de productores o consumidores están obligados a contribuir a la reducción de las emisiones de gases de efecto invernadero en el marco de los compromisos internacionales y de los instrumentos previstos en esta ley foral, bien sea a través de la búsqueda de la mayor eficiencia en el uso energético  por el cambio hacia el consumo de energías renovables </t>
    </r>
    <r>
      <rPr>
        <b/>
        <sz val="10"/>
        <color theme="1"/>
        <rFont val="Calibri"/>
        <family val="2"/>
        <scheme val="minor"/>
      </rPr>
      <t>o</t>
    </r>
    <r>
      <rPr>
        <b/>
        <sz val="10"/>
        <color rgb="FFFF0000"/>
        <rFont val="Calibri"/>
        <family val="2"/>
        <scheme val="minor"/>
      </rPr>
      <t xml:space="preserve"> POR EL FOMENTO DE LA ECONOMÍA CIRCULAR</t>
    </r>
    <r>
      <rPr>
        <b/>
        <sz val="10"/>
        <color theme="1"/>
        <rFont val="Calibri"/>
        <family val="2"/>
        <scheme val="minor"/>
      </rPr>
      <t>”</t>
    </r>
  </si>
  <si>
    <r>
      <t xml:space="preserve">El TÍTULO II “MITIGACIÓN DEL CAMBIO CLIMÁTICO Y NUEVO MODELO ENERGÉTICO”, es clave para alcanzar los objetivos de reducción de emisiones GEI. Se establecen medidas de impulso de las energías renovables, identificando las inversiones de interés foral, las obligaciones de las distribuidoras energéticas, el marco de actuación de la energía eólica, de la descarbonización de la generación eléctrica, el uso de energías renovables y eficiencia energética en la edificación </t>
    </r>
    <r>
      <rPr>
        <strike/>
        <sz val="10"/>
        <color theme="1"/>
        <rFont val="Calibri"/>
        <family val="2"/>
        <scheme val="minor"/>
      </rPr>
      <t>así como de la energía solar fotovoltaica</t>
    </r>
    <r>
      <rPr>
        <strike/>
        <sz val="10"/>
        <color rgb="FFFF0000"/>
        <rFont val="Calibri"/>
        <family val="2"/>
        <scheme val="minor"/>
      </rPr>
      <t xml:space="preserve"> </t>
    </r>
    <r>
      <rPr>
        <b/>
        <sz val="10"/>
        <color rgb="FFFF0000"/>
        <rFont val="Calibri"/>
        <family val="2"/>
        <scheme val="minor"/>
      </rPr>
      <t>y la reducción de la huella de carbono asociada a la producción y el consumo</t>
    </r>
  </si>
  <si>
    <r>
      <t xml:space="preserve">(Resumen de la aportación) Comparten el objetivo de disponer de un marco normativo que guíe las medidas dirigidas a la mitigación y a la adaptación al cambio climático y que garanticen una transición ordenada hacia una economía resiliente y neutra en carbono.   Proponen consideraciones generales y de detalle al articulado en pro de la decarbonización como motor económico y de creación de empleo en tres áreas estratégicas:  • Fomento de las energías renovables en Navarra, para avanzar hacia la mayor autosuficiencia energética conforme los objetivos fijados. Para ello, debe ser prioritario el fomento de la generación eólica y fotovoltaica más eficiente, con criterios técnicos y de sostenibilidad.  </t>
    </r>
    <r>
      <rPr>
        <sz val="10"/>
        <color theme="4"/>
        <rFont val="Calibri"/>
        <family val="2"/>
        <scheme val="minor"/>
      </rPr>
      <t>Ver otras propuestas con el mismo código en TitII</t>
    </r>
  </si>
  <si>
    <r>
      <t xml:space="preserve">(Ver Introducción en Doc Adjunto para contextualizar las muchas aportaciones que entran) MODIFICAR el punto V (último párrafo): Considerando el potencial de reducción de consumo energético y de emisiones energéticas de los diferentes sectores y actividades que se llevan a cabo en territorio de Navarra, esta ley foral establece obligaciones para promover la generación de energía renovable minimizando el impacto ambiental, optimizando los emplazamientos actuales de las instalaciones de generación, aprovechando las superficies urbanizadas e impulsando la implicación de la ciudadanía, instituciones y agentes locales mediante herramientas cooperativas como el autoconsumo compartido y los proyectos energéticos que se realicen a nivel municipal y/o comarcal a través del desarrollo de comunidades energéticas </t>
    </r>
    <r>
      <rPr>
        <sz val="10"/>
        <color rgb="FFFF0000"/>
        <rFont val="Calibri"/>
        <family val="2"/>
        <scheme val="minor"/>
      </rPr>
      <t xml:space="preserve">(comunidades de energías renovables y comunidades ciudadanas de energía o comunidades energéticas locales) </t>
    </r>
    <r>
      <rPr>
        <sz val="10"/>
        <color theme="1"/>
        <rFont val="Calibri"/>
        <family val="2"/>
        <scheme val="minor"/>
      </rPr>
      <t>ya que estos proyectos aportan beneficios sociales, económicos y medioambientales. PROPONEN (NOTA): A lo largo de la ley sólo utilizar estos dos conceptos tal y como se propone a continuación a lo largo de las propuestas al borrador del texto, haciendo referencia a los apartados del Anteproyecto de Ley Foral de Cambio Climático y Transición energética.</t>
    </r>
  </si>
  <si>
    <r>
      <t xml:space="preserve">La aerotermia, si es por medio de electricidad de origen renovable, es un sistema renovable incluido en los </t>
    </r>
    <r>
      <rPr>
        <i/>
        <sz val="10"/>
        <color theme="1"/>
        <rFont val="Calibri"/>
        <family val="2"/>
        <scheme val="minor"/>
      </rPr>
      <t>"sistemas de calefacción o agua sanitaria caliente con base en energías renovables"</t>
    </r>
    <r>
      <rPr>
        <sz val="10"/>
        <color theme="1"/>
        <rFont val="Calibri"/>
        <family val="2"/>
        <scheme val="minor"/>
      </rPr>
      <t xml:space="preserve">    que establece el art 29.3. No se considera necesario explicitarlo</t>
    </r>
  </si>
  <si>
    <r>
      <t>La opción del alquiler está contemplada en  el art. 37.1</t>
    </r>
    <r>
      <rPr>
        <i/>
        <sz val="10"/>
        <color theme="1"/>
        <rFont val="Calibri"/>
        <family val="2"/>
        <scheme val="minor"/>
      </rPr>
      <t xml:space="preserve"> 1. La Administración de la Comunidad Foral de Navarra promoverá la transición energética en movilidad, mediante la cobertura del territorio de las instalaciones de recarga, las campañas, las subvenciones y los beneficios fiscales a la adquisición y</t>
    </r>
    <r>
      <rPr>
        <b/>
        <i/>
        <sz val="10"/>
        <color theme="1"/>
        <rFont val="Calibri"/>
        <family val="2"/>
        <scheme val="minor"/>
      </rPr>
      <t xml:space="preserve"> uso de vehículos eléctricos o de emisiones cero, </t>
    </r>
    <r>
      <rPr>
        <i/>
        <sz val="10"/>
        <color theme="1"/>
        <rFont val="Calibri"/>
        <family val="2"/>
        <scheme val="minor"/>
      </rPr>
      <t>tanto por particulares como por empresas.</t>
    </r>
  </si>
  <si>
    <r>
      <t>Puede tratarse de una confusión en los términos. En el anejo de definiciones se establece:</t>
    </r>
    <r>
      <rPr>
        <b/>
        <i/>
        <sz val="10"/>
        <color theme="1"/>
        <rFont val="Calibri"/>
        <family val="2"/>
        <scheme val="minor"/>
      </rPr>
      <t xml:space="preserve"> Transporte público: se entiende por transporte público lo definido en la Ley 16/1987, de 30 de Julio. Consolidada a 27/12/2009 de Ordenación de los Transportes terrestres en su artículo 62: Son transportes públicos aquellos que se llevan a cabo por cuenta ajena mediante retribución económica.</t>
    </r>
  </si>
  <si>
    <r>
      <t>Es cierto que se menciona poco.Se considera que el transporte de viajeros por ferocarril se encuentra incluido en el transporte público y el de mercancías se menciona en el art. 32 ".</t>
    </r>
    <r>
      <rPr>
        <i/>
        <sz val="10"/>
        <color theme="1"/>
        <rFont val="Calibri"/>
        <family val="2"/>
        <scheme val="minor"/>
      </rPr>
      <t>..trasvase del modo carretera al ferrocarril, en el transporte de mercancías."</t>
    </r>
  </si>
  <si>
    <r>
      <t>Está regulado en el art.31.4</t>
    </r>
    <r>
      <rPr>
        <b/>
        <i/>
        <sz val="10"/>
        <color theme="1"/>
        <rFont val="Calibri"/>
        <family val="2"/>
        <scheme val="minor"/>
      </rPr>
      <t xml:space="preserve"> .... Desde el 1 de enero de 2023 en todas aquellas instalaciones especiales como seguridad, refuerzo de pasos peatonales, intersecciones en vías interurbanas que lo requieran, accesos a autopistas o autovías que lo requieran deberán disponer de dispositivos de detección de presencia ....</t>
    </r>
  </si>
  <si>
    <r>
      <t>Es un comen tario y una valoración.  las obligaciones de huella de C están pensadas para obligar a las grandes, explotaciones agropecuarias.  El papel de la administración debe el de acompañar, no sólo el de fiscalizar. Para ese acompañamiento el Anteproyecto ya contempla las ayudas correspondientes. Las ayudas e incentivos no solo vienen del ámbito foral, también de la UE, con la PAC. De cualquier manera es cierto que la Ley establece la posibilidad e modificar los umbrales en la disposición adicional primera:</t>
    </r>
    <r>
      <rPr>
        <b/>
        <i/>
        <sz val="10"/>
        <color theme="1"/>
        <rFont val="Calibri"/>
        <family val="2"/>
        <scheme val="minor"/>
      </rPr>
      <t xml:space="preserve"> Los umbrales que determinan la obligatoriedad del cumplimiento del articulado de la presente Ley, podrán modificarse mediante Decreto Foral para adaptarse a los avances tecnológicos, los compromisos internacionales y la urgencia climática.</t>
    </r>
  </si>
  <si>
    <r>
      <t xml:space="preserve">El art.41.2 establece que mediante reglamento se regulará: ... </t>
    </r>
    <r>
      <rPr>
        <b/>
        <i/>
        <sz val="10"/>
        <color theme="1"/>
        <rFont val="Calibri"/>
        <family val="2"/>
        <scheme val="minor"/>
      </rPr>
      <t xml:space="preserve"> las condiciones de gestión de la fertilización del suelo, de las deyecciones ganaderas y del resto de materiales que se aporten al suelo con el fin de optimizar dicha gestión y minimizar sus potenciales efectos negativos. </t>
    </r>
  </si>
  <si>
    <r>
      <t xml:space="preserve">P.Z. confirma que no aparece el concepto de </t>
    </r>
    <r>
      <rPr>
        <i/>
        <sz val="10"/>
        <color theme="1"/>
        <rFont val="Calibri"/>
        <family val="2"/>
        <scheme val="minor"/>
      </rPr>
      <t>huella de carbono positiva</t>
    </r>
    <r>
      <rPr>
        <sz val="10"/>
        <color theme="1"/>
        <rFont val="Calibri"/>
        <family val="2"/>
        <scheme val="minor"/>
      </rPr>
      <t xml:space="preserve">, aunque aparece el término </t>
    </r>
    <r>
      <rPr>
        <i/>
        <sz val="10"/>
        <color theme="1"/>
        <rFont val="Calibri"/>
        <family val="2"/>
        <scheme val="minor"/>
      </rPr>
      <t>emisiones evitadas</t>
    </r>
    <r>
      <rPr>
        <sz val="10"/>
        <color theme="1"/>
        <rFont val="Calibri"/>
        <family val="2"/>
        <scheme val="minor"/>
      </rPr>
      <t xml:space="preserve">. La huella de C tiene 3 alcances: alcance 1 emisiones directas, en el proceso productivo, 2 sumadas las emisiones correspondientes a la electricidad utilizada y 3 sumadas las emisiones de las materias primas y de los productos. Quizás en este alcance 3 se podría tener en cuenta cuando se desarrolle la metodología. Se invita a que se haga la propuesta concreta, aunque cree más oportuno hablar de emisiones evitadas. </t>
    </r>
  </si>
  <si>
    <r>
      <t>2.</t>
    </r>
    <r>
      <rPr>
        <b/>
        <sz val="10"/>
        <color theme="1"/>
        <rFont val="Calibri"/>
        <family val="2"/>
        <scheme val="minor"/>
      </rPr>
      <t xml:space="preserve"> Por</t>
    </r>
    <r>
      <rPr>
        <sz val="10"/>
        <color theme="1"/>
        <rFont val="Calibri"/>
        <family val="2"/>
        <scheme val="minor"/>
      </rPr>
      <t xml:space="preserve"> el Gobierno de Navarra se trasladará ….</t>
    </r>
  </si>
  <si>
    <r>
      <t>En la tabla no se ha considerado que la obligación para edificios &gt; 4000 y 2000 m</t>
    </r>
    <r>
      <rPr>
        <vertAlign val="superscript"/>
        <sz val="10"/>
        <color theme="1"/>
        <rFont val="Calibri"/>
        <family val="2"/>
        <scheme val="minor"/>
      </rPr>
      <t>2</t>
    </r>
    <r>
      <rPr>
        <sz val="10"/>
        <color theme="1"/>
        <rFont val="Calibri"/>
        <family val="2"/>
        <scheme val="minor"/>
      </rPr>
      <t xml:space="preserve"> de cubierta  es para edificios existentes, y que para los edificios  &gt; 500 m2 es de nueva construcción, por lo que se considera que no resulta tan exiente</t>
    </r>
  </si>
  <si>
    <r>
      <t xml:space="preserve">Se diferencia entre g) indemnización y h) informe :El artículo 14 Fondo climático de Navarra establece en letra g) las </t>
    </r>
    <r>
      <rPr>
        <b/>
        <sz val="10"/>
        <color theme="1"/>
        <rFont val="Calibri"/>
        <family val="2"/>
        <scheme val="minor"/>
      </rPr>
      <t>indemnizaciones</t>
    </r>
    <r>
      <rPr>
        <sz val="10"/>
        <color theme="1"/>
        <rFont val="Calibri"/>
        <family val="2"/>
        <scheme val="minor"/>
      </rPr>
      <t xml:space="preserve"> relativas a las muertes de ejemplares de fauna ocasionadas por los parques eólicos en funcionamiento , diferentes de la establecia en el apartado h) y el art. 23.3 que es relativo a</t>
    </r>
    <r>
      <rPr>
        <b/>
        <sz val="10"/>
        <color theme="1"/>
        <rFont val="Calibri"/>
        <family val="2"/>
        <scheme val="minor"/>
      </rPr>
      <t xml:space="preserve"> realizar el seguimiento</t>
    </r>
    <r>
      <rPr>
        <sz val="10"/>
        <color theme="1"/>
        <rFont val="Calibri"/>
        <family val="2"/>
        <scheme val="minor"/>
      </rPr>
      <t xml:space="preserve"> de mortalidad de fauna</t>
    </r>
  </si>
  <si>
    <r>
      <t xml:space="preserve">h) El importe de la contribución de las instalaciones productoras de energía eólica destinada a realizar el seguimiento de mortalidad de fauna y análisis de situaciones de riesgo ambiental, de acuerdo a lo establecido en el artículo </t>
    </r>
    <r>
      <rPr>
        <b/>
        <sz val="10"/>
        <color theme="1"/>
        <rFont val="Calibri"/>
        <family val="2"/>
        <scheme val="minor"/>
      </rPr>
      <t>23.5.</t>
    </r>
  </si>
  <si>
    <r>
      <t xml:space="preserve">clasificación energética “clase B” para los edificios de vivienda colectiva a partir del 1 de enero de 2030 </t>
    </r>
    <r>
      <rPr>
        <sz val="10"/>
        <color rgb="FF333333"/>
        <rFont val="Calibri"/>
        <family val="2"/>
        <scheme val="minor"/>
      </rPr>
      <t>En cuanto al capítulo II referente a la Eficiencia Energética en la Edificación y en el Alumbrado Exterior, los objetivos fijados por el Anteproyecto son muy poco ambiciosos marcando como límite inferior una clasificación energética “clase C” para los edificios de vivienda colectiva a partir del 1 de enero de 2030. Navarra cuenta con conocimiento, tecnología y materiales para establecer objetivos más ambiciosos en lo que a la rehabilitación energética de edificios se refiere y llama la atención el bajo nivel de exigencia energética de este punto en comparación con otros de este mismo Anteproyecto. Proponemos un compromiso más ambicioso con la Eficiencia Energética y la rehabilitación de edificios subiendo el límite inferior a "clase B" para los edificios de vivienda colectiva a partir del 1 de enero de 2030.</t>
    </r>
  </si>
  <si>
    <r>
      <t xml:space="preserve">energía eléctrica de origen 100% renovable como alternativa para satisfacer las obligaciones del artículo 26 </t>
    </r>
    <r>
      <rPr>
        <sz val="10"/>
        <color rgb="FF333333"/>
        <rFont val="Calibri"/>
        <family val="2"/>
        <scheme val="minor"/>
      </rPr>
      <t>Pese a que en la disposición adicional segunda, en el punto 6, se exigirá para la contratación de energía eléctrica que ésta sea 100% de origen renovable a partir del 1 de enero de 2022. Este criterio no se ha incorporado como una de las alternativas para satisfacer las obligaciones del artículo 26. La posibilidad de cumplir la obligación del artículo 26 con la compra de electricidad certificada de origen renovable, tal y como ahora está recogido en el articulado, no entraría. Proponemos la modificación del articulado para incluir dicha posibilidad y reforzar la coherencia del texto dándole el mismo valor a esta energía en todo el articulado y no sólo en la Disposición adicional segunda Modificación del artículo 19 de la Ley Foral 14/2018, de 18 de junio, de residuos y su fiscalidad.</t>
    </r>
  </si>
  <si>
    <r>
      <t xml:space="preserve">Modificar el punto 26.1 como sigue: Los edificios de uso residencial, industrial, comercial y dotacional de más de 500 m² de cubierta, medidos en proyección horizontal, de nueva construcción o que sean objeto de rehabilitación integral o cambio de uso o que reformen su cubierta, deberán instalar sistemas fotovoltaicos en al menos el 30% de su superficie de ocupación en planta, </t>
    </r>
    <r>
      <rPr>
        <sz val="10"/>
        <color rgb="FFFF0000"/>
        <rFont val="Calibri"/>
        <family val="2"/>
        <scheme val="minor"/>
      </rPr>
      <t>o superficie equivalente en espacio exterior de parcela, o en espacio compartido por 2 o más edificios.</t>
    </r>
    <r>
      <rPr>
        <sz val="10"/>
        <color rgb="FF000000"/>
        <rFont val="Calibri"/>
        <family val="2"/>
        <scheme val="minor"/>
      </rPr>
      <t xml:space="preserve"> Justificación: ‐ No debería indicarse la orientación que debe tener la instalación, ya que la solución técnica optima en cada caso será diferente. De hecho, la tendencia es instalar los paneles en el mismo plano que el tejado (coplanares) ya que en la mayoría de los casos esta solución añade valor (menos estructura, menos peso en cubierta, menos coste) aún a pesar de no tener la mejor orientación, ya que, además, los paneles solares actuales pierden muy poca producción y eficiencia con una orientación menos buena.   ‐ Utilizar espacios exteriores o zonas compartidas por varios edificios daría más flexibilidad para el cumplimiento de la exigencia.  ‐ El objetivo debe ser promover la instalación de autoconsumo independientemente del lugar físico donde se instalen; habrá veces que sea más eficiente y menos contaminante instalar autoconsumo en un edificio anexo o en un edificio próximo utilizando modalidades de autoconsumo compartido o modalidades de comunidades de energías renovables.</t>
    </r>
  </si>
  <si>
    <r>
      <t xml:space="preserve">Enmienda de adición en Art. 26.2 modificar como sigue 2. Al menos el 20% de las plazas de aparcamiento en superficie vinculadas a los edificios de uso dotacional, comercial, terciario e industrial de nueva construcción, deberán cubrirse con placas de generación solar fotovoltaica. </t>
    </r>
    <r>
      <rPr>
        <sz val="10"/>
        <color rgb="FFFF0000"/>
        <rFont val="Calibri"/>
        <family val="2"/>
        <scheme val="minor"/>
      </rPr>
      <t xml:space="preserve">Esta exigencia podrá sustituirse por el incremento proporcional de la exigencia del punto 1.  </t>
    </r>
    <r>
      <rPr>
        <sz val="10"/>
        <color rgb="FF000000"/>
        <rFont val="Calibri"/>
        <family val="2"/>
        <scheme val="minor"/>
      </rPr>
      <t>Justificación: Dependiendo de la tipología del edificio, puede ser técnicamente difícil o económicamente inasumible realizar la instalación directamente sobre las plazas de aparcamiento. Si se permite incrementar la exigencia del punto 1 en la proporción correspondiente, se facilitará el cumplimiento de la exigencia sin menoscabar el objetivo de la misma</t>
    </r>
  </si>
  <si>
    <r>
      <t xml:space="preserve">Enmienda de adición y supresión en el punto 29.3. Debería decir: Todos los edificios de más de 500 m² de planta de nueva construcción o que sean objeto de rehabilitación integral o cambio de uso, deberán instalar sistemas de calefacción o agua sanitaria caliente </t>
    </r>
    <r>
      <rPr>
        <sz val="10"/>
        <color rgb="FFFF0000"/>
        <rFont val="Calibri"/>
        <family val="2"/>
        <scheme val="minor"/>
      </rPr>
      <t xml:space="preserve">que supongan un aprovechamiento energético o con un aporte </t>
    </r>
    <r>
      <rPr>
        <strike/>
        <sz val="10"/>
        <color rgb="FFFF0000"/>
        <rFont val="Calibri"/>
        <family val="2"/>
        <scheme val="minor"/>
      </rPr>
      <t>con base</t>
    </r>
    <r>
      <rPr>
        <sz val="10"/>
        <color rgb="FFFF0000"/>
        <rFont val="Calibri"/>
        <family val="2"/>
        <scheme val="minor"/>
      </rPr>
      <t xml:space="preserve"> </t>
    </r>
    <r>
      <rPr>
        <sz val="10"/>
        <color rgb="FF000000"/>
        <rFont val="Calibri"/>
        <family val="2"/>
        <scheme val="minor"/>
      </rPr>
      <t xml:space="preserve">en energías renovables </t>
    </r>
    <r>
      <rPr>
        <strike/>
        <sz val="10"/>
        <color rgb="FFFF0000"/>
        <rFont val="Calibri"/>
        <family val="2"/>
        <scheme val="minor"/>
      </rPr>
      <t>priorizando la biomasa para cubrir al menos el 50% de su demanda conjunta</t>
    </r>
    <r>
      <rPr>
        <sz val="10"/>
        <color rgb="FF000000"/>
        <rFont val="Calibri"/>
        <family val="2"/>
        <scheme val="minor"/>
      </rPr>
      <t>. Las obligaciones establecidas en el presente apartado se considerarán satisfechas cuando la propiedad de los edificios cumpla los requisitos establecidos en el apartado 26.5 de la presente ley foral. Las obligaciones y el cálculo de consumos y emisiones establecidos en el presente artículo se establecerán mediante desarrollo reglamentario.  Justificación:  El objetivo de esta Ley no es sólo el abastecimiento energético a partir de energías renovables si no también la reducción de emisiones de GEI, por tanto, deberían contemplar la posibilidad de aprovechar el calor residual resultante de otros procesos para la producción de ACS o calefacción, lo que también contribuiría a reducir los gases de efecto invernadero al disminuir el consumo energético. Además, cubrir el 50 % de la demanda de calefacción es excesivo, ya que resulta económica y técnicamente difícil de abordar</t>
    </r>
  </si>
  <si>
    <r>
      <t xml:space="preserve"> Modificar el Artículo 44.1. como sigue (enmienda de adición y supresión):Estarán sujetos a la obligación de presentar en el plazo de dos años </t>
    </r>
    <r>
      <rPr>
        <strike/>
        <sz val="10"/>
        <color rgb="FFFF0000"/>
        <rFont val="Calibri"/>
        <family val="2"/>
        <scheme val="minor"/>
      </rPr>
      <t>el cálculo de la huella de carbono</t>
    </r>
    <r>
      <rPr>
        <sz val="10"/>
        <color rgb="FFFF0000"/>
        <rFont val="Calibri"/>
        <family val="2"/>
        <scheme val="minor"/>
      </rPr>
      <t xml:space="preserve"> un inventario de emisiones directas (denominadas de alcance 1) agregado para el conjunto de las instalaciones situadas dentro de la Comunidad Foral de Navarra </t>
    </r>
    <r>
      <rPr>
        <sz val="10"/>
        <color rgb="FF000000"/>
        <rFont val="Calibri"/>
        <family val="2"/>
        <scheme val="minor"/>
      </rPr>
      <t>al Departamento con competencia en materia de energía: a) Las grandes y medianas empresas. b) Los Centros Comerciales y los Grandes establecimientos comerciales minoristas de pública concurrencia ubicados en Navarra, según están definidos por la Ley Foral 17/2001, de 12 de Julio, Reguladora del Comercio en Navarra</t>
    </r>
    <r>
      <rPr>
        <sz val="10"/>
        <color rgb="FFFF0000"/>
        <rFont val="Calibri"/>
        <family val="2"/>
        <scheme val="minor"/>
      </rPr>
      <t>, excluyendo los establecimientos comerciales colectivos que no estén integrados en un mismo edificio</t>
    </r>
    <r>
      <rPr>
        <sz val="10"/>
        <color rgb="FF000000"/>
        <rFont val="Calibri"/>
        <family val="2"/>
        <scheme val="minor"/>
      </rPr>
      <t>. (…).  Justificación: ‐ Se solicita que el cálculo de huella de carbono se realice a nivel de instalaciones de una organización y no a nivel corporativo, debido a la dificultad técnica que supone la desagregación de ciertas fuentes de emisión en el ámbito autonómico, por ejemplo, las emisiones de fuentes móviles, así como de prevenir la doble contabilidad, que ninguna metodología de huella de carbono es capaz de solventar.  Se pretende emplear el cálculo de la huella de carbono en empresas para la elaboración y justificación de los presupuestos de carbono autonómicos. Queremos poner de manifiesto que la metodología de cálculo de huella de carbono no está diseñada y no es una metodología adecuada para realizar una agregación de inventarios para construir un inventario regional o sectorial, puesto que se adoptan enfoques operacionales y este tipo de enfoques NO PREVIENEN DE LA DOBLE CONTABILIDAD. La metodología de huella de carbono está indicada para comparar inventarios dentro de una organización a lo largo del tiempo y no entre organizaciones o para agregar inventarios. En base a los artículos 15 y 19.3 de la citada Ley de Comercio (los detalla en su documento) todos los establecimientos comerciales colectivos de más de 2.500 m2 deberían cumplir con la exigencia. Sin embargo, para los establecimientos comerciales colectivos que están compuestos por diferentes edificios independientes (compartiendo un aparcamiento común, por ejemplo) sería más lógico considerar cada edificio por separado a los efectos de esta Ley, ya que pueden tener titularidades diferentes o construirse en épocas diferentes</t>
    </r>
  </si>
  <si>
    <r>
      <t xml:space="preserve">Modificar el Art 45.1. como sigue (Enmienda de adición y supresión): Los titulares de las actividades señaladas en los artículos 43 y 44 de esta ley foral deberán presentar, en el plazo de </t>
    </r>
    <r>
      <rPr>
        <sz val="10"/>
        <color rgb="FFFF0000"/>
        <rFont val="Calibri"/>
        <family val="2"/>
        <scheme val="minor"/>
      </rPr>
      <t>2 3 años desde la presentación del primer cálculo de emisiones</t>
    </r>
    <r>
      <rPr>
        <sz val="10"/>
        <color rgb="FF000000"/>
        <rFont val="Calibri"/>
        <family val="2"/>
        <scheme val="minor"/>
      </rPr>
      <t>, a la Agencia de Transición Energética de Navarra</t>
    </r>
    <r>
      <rPr>
        <sz val="10"/>
        <color rgb="FFFF0000"/>
        <rFont val="Calibri"/>
        <family val="2"/>
        <scheme val="minor"/>
      </rPr>
      <t xml:space="preserve">, </t>
    </r>
    <r>
      <rPr>
        <strike/>
        <sz val="10"/>
        <color rgb="FFFF0000"/>
        <rFont val="Calibri"/>
        <family val="2"/>
        <scheme val="minor"/>
      </rPr>
      <t>junto con su primera auditoría o cálculo de huella de carbono</t>
    </r>
    <r>
      <rPr>
        <sz val="10"/>
        <color rgb="FF000000"/>
        <rFont val="Calibri"/>
        <family val="2"/>
        <scheme val="minor"/>
      </rPr>
      <t xml:space="preserve">, un Plan de Reducción de Huella de carbono con horizonte a cinco años </t>
    </r>
    <r>
      <rPr>
        <strike/>
        <sz val="10"/>
        <color rgb="FFFF0000"/>
        <rFont val="Calibri"/>
        <family val="2"/>
        <scheme val="minor"/>
      </rPr>
      <t>vista</t>
    </r>
    <r>
      <rPr>
        <sz val="10"/>
        <color rgb="FFFF0000"/>
        <rFont val="Calibri"/>
        <family val="2"/>
        <scheme val="minor"/>
      </rPr>
      <t xml:space="preserve"> </t>
    </r>
    <r>
      <rPr>
        <sz val="10"/>
        <color rgb="FF000000"/>
        <rFont val="Calibri"/>
        <family val="2"/>
        <scheme val="minor"/>
      </rPr>
      <t>y para el conjunto de actividades bajo un mismo número de identificación fiscal. Dicho Plan deberá identificar las medidas a adoptar</t>
    </r>
    <r>
      <rPr>
        <sz val="10"/>
        <color rgb="FFFF0000"/>
        <rFont val="Calibri"/>
        <family val="2"/>
        <scheme val="minor"/>
      </rPr>
      <t xml:space="preserve">, </t>
    </r>
    <r>
      <rPr>
        <strike/>
        <sz val="10"/>
        <color rgb="FFFF0000"/>
        <rFont val="Calibri"/>
        <family val="2"/>
        <scheme val="minor"/>
      </rPr>
      <t>su coste</t>
    </r>
    <r>
      <rPr>
        <sz val="10"/>
        <color rgb="FF000000"/>
        <rFont val="Calibri"/>
        <family val="2"/>
        <scheme val="minor"/>
      </rPr>
      <t xml:space="preserve">, su priorización y el calendario para poder alcanzar en el año horizonte 2030 y en los que se determine, los objetivos </t>
    </r>
    <r>
      <rPr>
        <sz val="10"/>
        <color rgb="FFFF0000"/>
        <rFont val="Calibri"/>
        <family val="2"/>
        <scheme val="minor"/>
      </rPr>
      <t>relativos, empleando indicadores de intensidad de carbono</t>
    </r>
    <r>
      <rPr>
        <sz val="10"/>
        <color rgb="FF000000"/>
        <rFont val="Calibri"/>
        <family val="2"/>
        <scheme val="minor"/>
      </rPr>
      <t>, que vengan definidos en la Planificación aprobada.   Justificación: Muchas empresas ya cuentan con planes a nivel de organización que deberían ser válidos también a nivel regional y que pueden tener horizontes temporales distintos a los solicitados en la ley, sin que se obligue a la necesidad de elaborar planes específicos cuando ya se dispone de ellos de forma voluntaria o incluso registrados en el registro nacional de huella de carbono. Adicionalmente, las compañías que nunca hayan elaborado sus inventarios necesitarán, al menos, 3 años de inventarios continuos para poder contar con la información de base que es necesaria para elaborar un plan de reducción que funcione. Los planes de reducción no deberían solicitarse de forma obligatoria hasta pasados los tres años de funcionamiento del registro autonómico de huella de carbono</t>
    </r>
  </si>
  <si>
    <t>A estos efectos, las administraciones públicas competentes en la gestión del transporte público de viajeros urbano e interurbano por carretera y asociaciones de empresas de transporte público de viajeros por carretera deberán elaborar en el plazo máximo de un año, un plan de transición energética para la progresiva sustitución</t>
  </si>
  <si>
    <r>
      <t xml:space="preserve">(Extracto. Ver documento Adjunto con la justificación de su aportación) </t>
    </r>
    <r>
      <rPr>
        <i/>
        <sz val="10"/>
        <color theme="1"/>
        <rFont val="Calibri"/>
        <family val="2"/>
        <scheme val="minor"/>
      </rPr>
      <t>T</t>
    </r>
    <r>
      <rPr>
        <sz val="10"/>
        <color theme="1"/>
        <rFont val="Calibri"/>
        <family val="2"/>
        <scheme val="minor"/>
      </rPr>
      <t>eniendo en cuenta las características de empresas como Smurfit Kappa Sangüesa, el contenido del artículo 26.4 y 5 del Anteproyecto de Ley Foral de Cambio Climático, en su redacción actual, no parece encontrar un acomodo pleno con el objetivo central de la norma (reducción de GEI a través del fomento energías renovables) y con el objetivo de otras normas de raigambre europea, por los siguientes motivos. El artículo 26 no parece tener en cuenta la existencia de empresas que ya generan su energía, en todo o en parte, a través de energías renovables (sean cuales sean), cuestión esta de gran relevancia que creemos respetuosamente que debiera tenerse en cuenta para eximir del cumplimiento de las obligaciones recogidas en este precepto. A este respecto podría, por ejemplo, añadirse en el apartado 5 del artículo 26 una nueva letra que diera por satisfechas las obligaciones previstas si ya se cubre un 30% de la energía consumida a través de cualquier energía renovable. De esta forma, además, no se daría una situación de exclusividad de ningún tipo de energía o de tecnología respecto de otras, o riesgo alguno de distorsión de competencia entre unos tipos u otros de energías que pudiera contravenir las norma europeas o nacionales en la materia.</t>
    </r>
  </si>
  <si>
    <t>La aportación, con amplias justificaciones en el documento adjunto, propone modificar el Art. 26 para que la Ley sea necesariamente integradora respecto de las distintas alternativas de energía renovable que pueden ser consideradas, de tal modo:  Cabría añadir una nueva letra al apartado 5 del artículo 26 para tener en cuenta y dar por satisfechas las obligaciones previstas en el apartado 4 cuando ya se genera un 30% de energía renovable, en cualquiera de sus tipologías.  Cabría considerar la no aplicabilidad de este precepto a la industria electrointensiva, a fin de no perjudicar una competitividad ya protegida por otras normas.</t>
  </si>
  <si>
    <r>
      <t>Con respecto al artículo 27.-</t>
    </r>
    <r>
      <rPr>
        <i/>
        <sz val="10"/>
        <color theme="1"/>
        <rFont val="Calibri"/>
        <family val="2"/>
        <scheme val="minor"/>
      </rPr>
      <t xml:space="preserve"> </t>
    </r>
    <r>
      <rPr>
        <sz val="10"/>
        <color theme="1"/>
        <rFont val="Calibri"/>
        <family val="2"/>
        <scheme val="minor"/>
      </rPr>
      <t xml:space="preserve">estimamos conveniente que se consideren aquellas industrias generadoras de calor presentes en las distintas localidades. Parece razonable no promover una instalación de generación de energía renovable térmica en una localidad como Sangüesa para su uso como </t>
    </r>
    <r>
      <rPr>
        <i/>
        <sz val="10"/>
        <color theme="1"/>
        <rFont val="Calibri"/>
        <family val="2"/>
        <scheme val="minor"/>
      </rPr>
      <t>district heating</t>
    </r>
    <r>
      <rPr>
        <sz val="10"/>
        <color theme="1"/>
        <rFont val="Calibri"/>
        <family val="2"/>
        <scheme val="minor"/>
      </rPr>
      <t xml:space="preserve">, donde ya hay dos empresas generadoras de gran cantidad de calor (Smurfit Kappa y Acciona) y no aprovechar el potencial de estas empresas. </t>
    </r>
    <r>
      <rPr>
        <b/>
        <sz val="10"/>
        <color theme="1"/>
        <rFont val="Calibri"/>
        <family val="2"/>
        <scheme val="minor"/>
      </rPr>
      <t xml:space="preserve">SK se pone a disposición del Dep., en base a su experiencia (ver documento adjunto) al efecto de estudiar todas las posibilidades de aplicación de un proyecto de </t>
    </r>
    <r>
      <rPr>
        <b/>
        <i/>
        <sz val="10"/>
        <color theme="1"/>
        <rFont val="Calibri"/>
        <family val="2"/>
        <scheme val="minor"/>
      </rPr>
      <t xml:space="preserve">district heating </t>
    </r>
    <r>
      <rPr>
        <b/>
        <sz val="10"/>
        <color theme="1"/>
        <rFont val="Calibri"/>
        <family val="2"/>
        <scheme val="minor"/>
      </rPr>
      <t>con el fin de aprovechar el calor generado en nuestra planta para ser usado públicamente</t>
    </r>
  </si>
  <si>
    <r>
      <t xml:space="preserve">Añadir un Artículo 1 sobre el fomento y gestión de energías renovables. El anteproyecto de ley debería incluir objetivos mesurables en cuanto a la transición a un sistema energético 100% renovable. ➔ Asumir el objetivo de tener un </t>
    </r>
    <r>
      <rPr>
        <b/>
        <sz val="10"/>
        <color rgb="FF000000"/>
        <rFont val="Calibri"/>
        <family val="2"/>
        <scheme val="minor"/>
      </rPr>
      <t xml:space="preserve">sistema eléctrico basado el 100% en energías renovables para 2025 en Navarra </t>
    </r>
    <r>
      <rPr>
        <sz val="10"/>
        <color rgb="FF000000"/>
        <rFont val="Calibri"/>
        <family val="2"/>
        <scheme val="minor"/>
      </rPr>
      <t xml:space="preserve">. Además es necesario democratizar el sistema energético facilitando la participación de la ciudadanía: </t>
    </r>
    <r>
      <rPr>
        <sz val="10"/>
        <color rgb="FF222222"/>
        <rFont val="Calibri"/>
        <family val="2"/>
        <scheme val="minor"/>
      </rPr>
      <t xml:space="preserve">➔ </t>
    </r>
    <r>
      <rPr>
        <sz val="10"/>
        <color rgb="FF000000"/>
        <rFont val="Calibri"/>
        <family val="2"/>
        <scheme val="minor"/>
      </rPr>
      <t xml:space="preserve">Reconocer el </t>
    </r>
    <r>
      <rPr>
        <b/>
        <sz val="10"/>
        <color rgb="FF000000"/>
        <rFont val="Calibri"/>
        <family val="2"/>
        <scheme val="minor"/>
      </rPr>
      <t xml:space="preserve">pleno derecho de la ciudadanía a participar en la transición energética empezando por los mercados energéticos </t>
    </r>
    <r>
      <rPr>
        <sz val="10"/>
        <color rgb="FF000000"/>
        <rFont val="Calibri"/>
        <family val="2"/>
        <scheme val="minor"/>
      </rPr>
      <t xml:space="preserve">(ofreciendo o participando en servicios de gestión de la demanda, almacenamiento y ahorro energético así como compra venta directa de electricidad renovable), co-financiando o instalando nuevas energías renovables con especial hincapié en </t>
    </r>
    <r>
      <rPr>
        <b/>
        <sz val="10"/>
        <color rgb="FF000000"/>
        <rFont val="Calibri"/>
        <family val="2"/>
        <scheme val="minor"/>
      </rPr>
      <t xml:space="preserve">el autoconsumo </t>
    </r>
    <r>
      <rPr>
        <sz val="10"/>
        <color rgb="FF000000"/>
        <rFont val="Calibri"/>
        <family val="2"/>
        <scheme val="minor"/>
      </rPr>
      <t>de energía limpia, pudiendo producir, consumir, acumular e intercambiar a su justo valor y en libertad energía renovable de forma individual como colectiva</t>
    </r>
  </si>
  <si>
    <r>
      <t xml:space="preserve">El artículo 38 que busca regular el sector primario en Navarra para mitigar los efectos del CC es interesante sin embargo necesitaría incluir: ● Objetivos claros de reducción de gases de efecto invernadero ligados a este sector. Desde Greenpeace proponemos: Reducir un 42 % las emisiones del sector agrícola en 2030 respecto a sus emisiones en 1990, y del 64% para 2050, con garantías de reducción de las emisiones de óxido nitroso y metano provenientes de la fertilización química y de la cabaña ganadera.  ● Además es necesario Fomentar la agricultura ecológica estableciendo el objetivo de alcanzar un 30 % de la superficie agrícola utilizada en ecológico para 2030 y el 100 % para 2050.  ● Aplaudimos el impulso que se le quiere dar a la ganadería en extensivo pero igualmente hay que establecer un objetivo respecto a la carga ganadera por superficie para poner freno a la ganadería intensiva. </t>
    </r>
    <r>
      <rPr>
        <b/>
        <sz val="10"/>
        <color rgb="FF000000"/>
        <rFont val="Calibri"/>
        <family val="2"/>
        <scheme val="minor"/>
      </rPr>
      <t xml:space="preserve">Desde Greenpeace proponemos un máximo de 1,5 UGM/ha/año. </t>
    </r>
    <r>
      <rPr>
        <sz val="10"/>
        <color rgb="FF000000"/>
        <rFont val="Calibri"/>
        <family val="2"/>
        <scheme val="minor"/>
      </rPr>
      <t xml:space="preserve">● Es fundamental también establecer </t>
    </r>
    <r>
      <rPr>
        <b/>
        <sz val="10"/>
        <color rgb="FF000000"/>
        <rFont val="Calibri"/>
        <family val="2"/>
        <scheme val="minor"/>
      </rPr>
      <t xml:space="preserve">objetivos </t>
    </r>
    <r>
      <rPr>
        <sz val="10"/>
        <color rgb="FF000000"/>
        <rFont val="Calibri"/>
        <family val="2"/>
        <scheme val="minor"/>
      </rPr>
      <t xml:space="preserve">para la reducción del uso de plaguicidas y fertilizantes sintéticos. Proponemos una </t>
    </r>
    <r>
      <rPr>
        <b/>
        <sz val="10"/>
        <color rgb="FF000000"/>
        <rFont val="Calibri"/>
        <family val="2"/>
        <scheme val="minor"/>
      </rPr>
      <t xml:space="preserve">reducción del uso de plaguicidas y fertilizantes sintéticos del 50% para 2023 </t>
    </r>
    <r>
      <rPr>
        <sz val="10"/>
        <color rgb="FF000000"/>
        <rFont val="Calibri"/>
        <family val="2"/>
        <scheme val="minor"/>
      </rPr>
      <t xml:space="preserve">. Este objetivo debe ir acompañado de otro respecto a la promoción de la agricultura ecológica. Así proponemos que </t>
    </r>
    <r>
      <rPr>
        <b/>
        <sz val="10"/>
        <color rgb="FF000000"/>
        <rFont val="Calibri"/>
        <family val="2"/>
        <scheme val="minor"/>
      </rPr>
      <t xml:space="preserve">para 2030 el 50% de la SAU debe estar gestionada con técnicas y métodos agroecológicos </t>
    </r>
    <r>
      <rPr>
        <sz val="10"/>
        <color rgb="FF000000"/>
        <rFont val="Calibri"/>
        <family val="2"/>
        <scheme val="minor"/>
      </rPr>
      <t xml:space="preserve">. ● La alimentación es una de las más poderosas herramientas al alcance de las personas y de las instituciones para luchar de forma efectiva y eficiente contra el cambio climático. Así, consideramos que el proyecto de Ley </t>
    </r>
    <r>
      <rPr>
        <b/>
        <sz val="10"/>
        <color rgb="FF000000"/>
        <rFont val="Calibri"/>
        <family val="2"/>
        <scheme val="minor"/>
      </rPr>
      <t xml:space="preserve">debe </t>
    </r>
    <r>
      <rPr>
        <sz val="10"/>
        <color rgb="FF000000"/>
        <rFont val="Calibri"/>
        <family val="2"/>
        <scheme val="minor"/>
      </rPr>
      <t xml:space="preserve">contemplar </t>
    </r>
    <r>
      <rPr>
        <b/>
        <sz val="10"/>
        <color rgb="FF000000"/>
        <rFont val="Calibri"/>
        <family val="2"/>
        <scheme val="minor"/>
      </rPr>
      <t xml:space="preserve">medidas para reducir el desmesurado consumo de carne en Navarra y para la adopción de una “dieta de salud planetaria” tal y como propone la ciencia </t>
    </r>
    <r>
      <rPr>
        <sz val="10"/>
        <color rgb="FF000000"/>
        <rFont val="Calibri"/>
        <family val="2"/>
        <scheme val="minor"/>
      </rPr>
      <t>. Así, desde Greenpeace proponemos que al año de la entrada en vigor de esta Ley todos los comedores institucionales ofrezcan al menos una comida sólo con alimentos de origen vegetal, ecológicos, locales y de temporada a la semana, al cabo de dos años dos comidas y para 2023 tres comidas y que además todos los productos de origen animal que se utilicen sean ecológicos locales y para los productos pesqueros provengan de la pesca artesanal y sostenibles.</t>
    </r>
  </si>
  <si>
    <r>
      <t xml:space="preserve">Sobre el Art. 42: En el sector de residuos esta ley debería perseguir un objetivo de </t>
    </r>
    <r>
      <rPr>
        <b/>
        <sz val="10"/>
        <color rgb="FF000000"/>
        <rFont val="Calibri"/>
        <family val="2"/>
        <scheme val="minor"/>
      </rPr>
      <t xml:space="preserve">generación 0 residuos para 2030. </t>
    </r>
    <r>
      <rPr>
        <sz val="10"/>
        <color rgb="FF000000"/>
        <rFont val="Calibri"/>
        <family val="2"/>
        <scheme val="minor"/>
      </rPr>
      <t xml:space="preserve">Además desde Greenpeace creemos que esta ley debería: ➔ </t>
    </r>
    <r>
      <rPr>
        <b/>
        <sz val="10"/>
        <color rgb="FF000000"/>
        <rFont val="Calibri"/>
        <family val="2"/>
        <scheme val="minor"/>
      </rPr>
      <t xml:space="preserve">Priorizar la recogida selectiva y el compostaje </t>
    </r>
    <r>
      <rPr>
        <sz val="10"/>
        <color rgb="FF000000"/>
        <rFont val="Calibri"/>
        <family val="2"/>
        <scheme val="minor"/>
      </rPr>
      <t xml:space="preserve">de biorresiduos Puerta a Puerta. El tratamiento de estos, cuando no pueda ser doméstico, debe realizarse en pequeñas plantas de compostaje, públicas y descentralizadas ubicadas lo más cerca posible al lugar de generación de los biorresiduos.  ➔ Fomentar las técnicas de gestión de residuos que supongan la disminución de emisiones (reducción, reutilización, reciclaje) y desechar definitivamente las que contribuyan de forma neta al cambio climático (incineración y vertederos), lo que se conoce como “Residuo Cero”. ➔ </t>
    </r>
    <r>
      <rPr>
        <b/>
        <sz val="10"/>
        <color rgb="FF000000"/>
        <rFont val="Calibri"/>
        <family val="2"/>
        <scheme val="minor"/>
      </rPr>
      <t xml:space="preserve">La creación un sistema integral de devolución y retorno de envases (SDDR) </t>
    </r>
    <r>
      <rPr>
        <sz val="10"/>
        <color rgb="FF000000"/>
        <rFont val="Calibri"/>
        <family val="2"/>
        <scheme val="minor"/>
      </rPr>
      <t xml:space="preserve">➔ Descartar definitivamente la quema de residuos en la cementera de Portland. </t>
    </r>
    <r>
      <rPr>
        <sz val="10"/>
        <color rgb="FF222222"/>
        <rFont val="Calibri"/>
        <family val="2"/>
        <scheme val="minor"/>
      </rPr>
      <t xml:space="preserve">➔ </t>
    </r>
    <r>
      <rPr>
        <sz val="10"/>
        <color rgb="FF000000"/>
        <rFont val="Calibri"/>
        <family val="2"/>
        <scheme val="minor"/>
      </rPr>
      <t xml:space="preserve">Descartar de la gestión de los residuos la valorización energética (incineración, arco de plasma, pirólisis...) así como el vertido masivo en basurero, al tratarse todos ellos de métodos finalistas de eliminación. </t>
    </r>
    <r>
      <rPr>
        <sz val="10"/>
        <color rgb="FF222222"/>
        <rFont val="Calibri"/>
        <family val="2"/>
        <scheme val="minor"/>
      </rPr>
      <t xml:space="preserve">➔ </t>
    </r>
    <r>
      <rPr>
        <sz val="10"/>
        <color rgb="FF000000"/>
        <rFont val="Calibri"/>
        <family val="2"/>
        <scheme val="minor"/>
      </rPr>
      <t>Potenciar la recuperación material y el reciclaje ya que son una fuente indiscutible de empleo verde.</t>
    </r>
  </si>
  <si>
    <r>
      <t xml:space="preserve">artículo 26.5 nuevo epígrafe </t>
    </r>
    <r>
      <rPr>
        <sz val="10"/>
        <color rgb="FF333333"/>
        <rFont val="Calibri"/>
        <family val="2"/>
        <scheme val="minor"/>
      </rPr>
      <t>Se hace la propuesta de añadir el epígrafe 26.5.d) En el caso de consumidores intensivos de electricidad, se considerará por satisfecho el requisito, en la presentación de los contratos de compra de electricidad con Garantías de origen renovable por un mínimo del 30%.</t>
    </r>
  </si>
  <si>
    <r>
      <t>El artículo 40</t>
    </r>
    <r>
      <rPr>
        <sz val="10"/>
        <color theme="1"/>
        <rFont val="Calibri"/>
        <family val="2"/>
        <scheme val="minor"/>
      </rPr>
      <t xml:space="preserve"> nos parece demasiado restrictivo en plazos y con un enfoque lineal para todos los sectores productivos que merecería la pena revisar. Muchas explotaciones consideran interesante disponer de fuentes de energía renovable para el suministro de energía en granjas, sistemas de riego, etc pero las alternativas del mercado son limitadas, el sistema de tarificación y compensaciones no es el deseable para el  sector  y por tanto </t>
    </r>
    <r>
      <rPr>
        <b/>
        <sz val="10"/>
        <color theme="1"/>
        <rFont val="Calibri"/>
        <family val="2"/>
        <scheme val="minor"/>
      </rPr>
      <t xml:space="preserve">consideramos necesario ampliar y flexibilizar este plazo, en función de un análisis detallado de la situación de cada sector productivo, para que se pueda atender toda la demanda y evitar un efecto abusivo en el mercado que haga inviable determinadas explotaciones.  </t>
    </r>
    <r>
      <rPr>
        <sz val="10"/>
        <color theme="1"/>
        <rFont val="Calibri"/>
        <family val="2"/>
        <scheme val="minor"/>
      </rPr>
      <t xml:space="preserve">Por otro lado se da la circunstancia que en la mayoría de explotaciones agrícolas su principal fuente de energía es el combustible fósil para los vehículos agrarios que sirven para realizar las labores en campo. En el sector agrario no existe una alternativa distinta con suficiente alcance y capacidad de trabajo en las explotaciones. En estos casos otros tipos de consumos energéticos son muy pequeños, por tanto solicitamos que </t>
    </r>
    <r>
      <rPr>
        <b/>
        <sz val="10"/>
        <color theme="1"/>
        <rFont val="Calibri"/>
        <family val="2"/>
        <scheme val="minor"/>
      </rPr>
      <t>estas fuentes de energía en base a combustibles para el uso en vehículos no sean consideradas en el cómputo.</t>
    </r>
  </si>
  <si>
    <r>
      <t>El artículo 41</t>
    </r>
    <r>
      <rPr>
        <sz val="10"/>
        <color theme="1"/>
        <rFont val="Calibri"/>
        <family val="2"/>
        <scheme val="minor"/>
      </rPr>
      <t xml:space="preserve">, sobre nutrición del suelo, </t>
    </r>
    <r>
      <rPr>
        <b/>
        <sz val="10"/>
        <color theme="1"/>
        <rFont val="Calibri"/>
        <family val="2"/>
        <scheme val="minor"/>
      </rPr>
      <t>consideramos que debe ser coordinado del mismo modo con la planificación y diseño del PDR de Navarra</t>
    </r>
    <r>
      <rPr>
        <sz val="10"/>
        <color theme="1"/>
        <rFont val="Calibri"/>
        <family val="2"/>
        <scheme val="minor"/>
      </rPr>
      <t xml:space="preserve">, el cual se prevé se comience a aplicar en 2023, por lo tanto requerimos la debida coordinación con este marco normativo que ya dispone ( PDR 2014-2020 ) y se prevé ( PDR 2021-2027) se refuerce de herramientas de gestión para la correcta nutrición de los cultivos  y del suelo.  El objetivo de esta coordinación debe ser articular medidas factibles, aplicables por el sector, para lo cual es importante que </t>
    </r>
    <r>
      <rPr>
        <u/>
        <sz val="10"/>
        <color theme="1"/>
        <rFont val="Calibri"/>
        <family val="2"/>
        <scheme val="minor"/>
      </rPr>
      <t>se tenga en cuenta en la Ley y posteriores desarrollos normativos, el impulso de incentivos directos e indirectos por la adopción de manejos eficientes, apoyos a la gestión y asesoramiento y medidas de sensibilización y dinamización de buenas prácticas agrarias</t>
    </r>
    <r>
      <rPr>
        <sz val="10"/>
        <color theme="1"/>
        <rFont val="Calibri"/>
        <family val="2"/>
        <scheme val="minor"/>
      </rPr>
      <t>.</t>
    </r>
  </si>
  <si>
    <r>
      <t>En el Capítulo V, artículos 43 y 45</t>
    </r>
    <r>
      <rPr>
        <sz val="10"/>
        <color theme="1"/>
        <rFont val="Calibri"/>
        <family val="2"/>
        <scheme val="minor"/>
      </rPr>
      <t xml:space="preserve"> , se establece la obligación de tener un informe de Huella de Carbono en 2 años que permita establecer un itinerario de reducción en un plazo de 5 años a aquellas explotaciones con más de 800 UGM u 800 hectáreas equivalentes. En este último caso se aporta una </t>
    </r>
    <r>
      <rPr>
        <b/>
        <sz val="10"/>
        <color theme="1"/>
        <rFont val="Calibri"/>
        <family val="2"/>
        <scheme val="minor"/>
      </rPr>
      <t>tabla de equivalencias</t>
    </r>
    <r>
      <rPr>
        <sz val="10"/>
        <color theme="1"/>
        <rFont val="Calibri"/>
        <family val="2"/>
        <scheme val="minor"/>
      </rPr>
      <t xml:space="preserve"> para algunos cultivos y solicitamos sean detalladas en sus cálculos y se tenga en cuenta el balance de C debido al efecto mitigador de dichos cultivos ya que por sí mismos y sus manejos absorben C atmosférico. Así mismo el planteamiento de plazos descrito debe ser analizado con el sector productivo afectado.</t>
    </r>
  </si>
  <si>
    <r>
      <t>Existe metodología de cálculo de huella de C específica para las exlotaciones agropecuarias que incorporan las absorciones de CO</t>
    </r>
    <r>
      <rPr>
        <vertAlign val="subscript"/>
        <sz val="10"/>
        <color theme="1"/>
        <rFont val="Calibri"/>
        <family val="2"/>
        <scheme val="minor"/>
      </rPr>
      <t>2</t>
    </r>
  </si>
  <si>
    <r>
      <t xml:space="preserve">Primacía de las energías renovables, disposiciones directas y coordinación con planes urbanísticos y estándares de zonas verdes  </t>
    </r>
    <r>
      <rPr>
        <sz val="10"/>
        <color rgb="FF333333"/>
        <rFont val="Calibri"/>
        <family val="2"/>
        <scheme val="minor"/>
      </rPr>
      <t>1ª Propuesta: Introducir expresamente la prevalencia o la primacía de las instalaciones de generación de energía a partir de fuentes renovables y establecer disposiciones que faciliten e impulsen su implantación territorial (como lo hace, por ejemplo, la Ley balear de cambio climático en los artículos 42, 45, 46, 48 y 54). Motivación; que la promoción de energías renovables signifique su prevalencia sobre otras fuentes de energía y facilitar el uso del suelo con esa finalidad.</t>
    </r>
  </si>
  <si>
    <r>
      <t xml:space="preserve">Primacía de las energías renovables, disposiciones directas y coordinación con planes urbanísticos y estándares de zonas verdes </t>
    </r>
    <r>
      <rPr>
        <sz val="10"/>
        <color rgb="FF333333"/>
        <rFont val="Calibri"/>
        <family val="2"/>
        <scheme val="minor"/>
      </rPr>
      <t>2ª Propuesta: introducir disposiciones de directa aplicación que faciliten u obliguen la incorporación de energías renovables en la edificación, como la implantación directa (sin necesidad de modificar el plan urbanístico) de las instalaciones solares (art. 27 ley catalana de cambio climático) o la imposición del autoconsumo en suelo rústico (art. 51.1 ley balear).Motivación: establecer medidas efectivas directas desde la propia Ley Foral para la edificación climática</t>
    </r>
  </si>
  <si>
    <r>
      <t xml:space="preserve">Primacía de las energías renovables, disposiciones directas y coordinación con planes urbanísticos y estándares de zonas verdes </t>
    </r>
    <r>
      <rPr>
        <sz val="10"/>
        <color rgb="FF333333"/>
        <rFont val="Calibri"/>
        <family val="2"/>
        <scheme val="minor"/>
      </rPr>
      <t>3ª. Propuesta: establecer mecanismos de coordinación de los planes de movilidad con los planes urbanísticos y realzar el uso de la bicicleta garantizando espacios reservados para ello. Motivación: todo el capítulo de movilidad sostenible (salvo los puntos de recarga) es muy genérico y sin obligaciones concretas. Es preciso que desde la ley foral se establezcan algunas disposiciones vinculantes para que los planes de movilidad y el resto de medidas no queden remitidas a una futura e incierta planificación.</t>
    </r>
  </si>
  <si>
    <r>
      <t xml:space="preserve">Vehículos privados y cero emisiones  </t>
    </r>
    <r>
      <rPr>
        <sz val="10"/>
        <color rgb="FF333333"/>
        <rFont val="Calibri"/>
        <family val="2"/>
        <scheme val="minor"/>
      </rPr>
      <t>Respecto del vehículo privado se debería realizar una referencia similar a la que se realiza en el artículo 35.3 respecto del transporte público de viajeros por carretera. Se tendría que fomentar y apoyar (como el nuevo plan de ayudas del Gobierno Central o el del País Vasco) la sustitución de vehículos antiguos (de más de 10 años) que son los más contaminantes por otros que utilizan tecnologías más limpias aunque sean de combustión. De este modo podremos ir reduciendo las emisiones eliminando en una primera fase los vehículos más contaminantes y en una segunda los que ahora sustituyan (su vida útil es de 12 años de media) a estos para llegar de este modo a 2050 con cero emisiones. A día de hoy la introducción del vehículo eléctrico es testimonial y si realmente queremos reducir las emisiones debemos fomentar que los vehículos más contaminantes desaparezcan aunque sean por otros de combustión</t>
    </r>
  </si>
  <si>
    <r>
      <t xml:space="preserve">El art. 53.3 establece la elaboación de un </t>
    </r>
    <r>
      <rPr>
        <b/>
        <sz val="10"/>
        <color theme="1"/>
        <rFont val="Calibri"/>
        <family val="2"/>
        <scheme val="minor"/>
      </rPr>
      <t xml:space="preserve">Plan de transición energética para la progresiva sustitución de los vehículospara el </t>
    </r>
    <r>
      <rPr>
        <sz val="10"/>
        <color theme="1"/>
        <rFont val="Calibri"/>
        <family val="2"/>
        <scheme val="minor"/>
      </rPr>
      <t>transporte público</t>
    </r>
    <r>
      <rPr>
        <b/>
        <sz val="10"/>
        <color theme="1"/>
        <rFont val="Calibri"/>
        <family val="2"/>
        <scheme val="minor"/>
      </rPr>
      <t xml:space="preserve"> de viajeros. El art 37</t>
    </r>
    <r>
      <rPr>
        <sz val="10"/>
        <color theme="1"/>
        <rFont val="Calibri"/>
        <family val="2"/>
        <scheme val="minor"/>
      </rPr>
      <t xml:space="preserve">  establece ayudas para vehículos eléctricos o emisiones cero. La LFCCTE no establece ayudas para los vehículos privados que no sean eléctricos o emisiones 0, lo que no descarta que en el marco de los planes sectoriales se rgulen ayudas para este tipo de vehiculos.</t>
    </r>
  </si>
  <si>
    <r>
      <t xml:space="preserve">Modificar Art.19: El Departamento con competencia en materia de energía fomentará las instalaciones eólicas, de solares térmicas, geotérmicas, </t>
    </r>
    <r>
      <rPr>
        <b/>
        <sz val="10"/>
        <color rgb="FFFF0000"/>
        <rFont val="Calibri"/>
        <family val="2"/>
        <scheme val="minor"/>
      </rPr>
      <t>gas renovable</t>
    </r>
    <r>
      <rPr>
        <sz val="10"/>
        <color rgb="FFFF0000"/>
        <rFont val="Calibri"/>
        <family val="2"/>
        <scheme val="minor"/>
      </rPr>
      <t xml:space="preserve"> </t>
    </r>
    <r>
      <rPr>
        <sz val="10"/>
        <color theme="1"/>
        <rFont val="Calibri"/>
        <family val="2"/>
        <scheme val="minor"/>
      </rPr>
      <t xml:space="preserve">y el resto de instalaciones de tecnologías renovables, así como los sistemas de almacenamiento energético mediante las oportunas ayudas y la aplicación de deducciones fiscales. JUSTIFICACIÓN: Dentro de las fuentes de energía renovable </t>
    </r>
    <r>
      <rPr>
        <b/>
        <sz val="10"/>
        <color theme="1"/>
        <rFont val="Calibri"/>
        <family val="2"/>
        <scheme val="minor"/>
      </rPr>
      <t>se debe incluir el gas renovable</t>
    </r>
    <r>
      <rPr>
        <sz val="10"/>
        <color theme="1"/>
        <rFont val="Calibri"/>
        <family val="2"/>
        <scheme val="minor"/>
      </rPr>
      <t>, en sus distintos modos de obtención, biometano de origen biológico, gas sintético proveniente de la metanización de hidrógeno de origen renovable y el gas sintético (syngas) proveniente de la gasificación de biomasa vegetal de acuerdo con la definición que se propone incluir e indicada en la presente relación. Toda la legislación que está siendo publicada, desde la Directiva Europea de Renovables (2018/2001), Green Deal, pasando por el PNIEC, Ley de Cambio Climático,… se hace referencia expresa a la descarbonización del sistema gasista a través de los gases renovables.</t>
    </r>
  </si>
  <si>
    <r>
      <t>El Departamento con competencia en materia de energía fomentará las instalaciones eólicas, de solares térmicas, geotérmicas,</t>
    </r>
    <r>
      <rPr>
        <sz val="10"/>
        <color rgb="FFFF0000"/>
        <rFont val="Calibri"/>
        <family val="2"/>
        <scheme val="minor"/>
      </rPr>
      <t xml:space="preserve"> gas renovable </t>
    </r>
    <r>
      <rPr>
        <sz val="10"/>
        <color theme="1"/>
        <rFont val="Calibri"/>
        <family val="2"/>
        <scheme val="minor"/>
      </rPr>
      <t>y el resto de instalaciones de tecnologías renovables, así como los sistemas de almacenamiento energético mediante las oportunas ayudas y la aplicación de deducciones fiscales. Asimismo impulsará la simplificación administrativa para la tramitación de las instalaciones.</t>
    </r>
  </si>
  <si>
    <r>
      <t xml:space="preserve">Añadir en el Art.20.1 una letra b) De generación e inyección de gas renovable en el sistema gasista </t>
    </r>
    <r>
      <rPr>
        <sz val="10"/>
        <color theme="1"/>
        <rFont val="Calibri"/>
        <family val="2"/>
        <scheme val="minor"/>
      </rPr>
      <t>Justificación: La inyección de gas renovable en el sistema gasista actúa de la misma forma que la generación eólica en el sistema eléctrico. En ambos casos se está descarbonizando la energía. Es por ello que al descontar el potencial de la generación de gas renovable se está desperdiciando una energía que además de renovable, neutra en emisiones (e incluso actuando de sumidero por eliminar emisiones de metano a la atmósfera), está alineada con el concepto de economía circular (“tus residuos calientan tu hogar”, “tus residuos te mueven”,…).</t>
    </r>
  </si>
  <si>
    <r>
      <t xml:space="preserve">Se añade una letra </t>
    </r>
    <r>
      <rPr>
        <b/>
        <sz val="10"/>
        <color rgb="FFFF0000"/>
        <rFont val="Calibri"/>
        <family val="2"/>
        <scheme val="minor"/>
      </rPr>
      <t>g) De generación e inyección de gas renovable en el sistema gasista</t>
    </r>
  </si>
  <si>
    <r>
      <t xml:space="preserve">En el Art. 26 añadir un punto 8 : </t>
    </r>
    <r>
      <rPr>
        <b/>
        <sz val="10"/>
        <color rgb="FFFF0000"/>
        <rFont val="Calibri"/>
        <family val="2"/>
        <scheme val="minor"/>
      </rPr>
      <t>8.</t>
    </r>
    <r>
      <rPr>
        <sz val="10"/>
        <color rgb="FFFF0000"/>
        <rFont val="Calibri"/>
        <family val="2"/>
        <scheme val="minor"/>
      </rPr>
      <t xml:space="preserve"> </t>
    </r>
    <r>
      <rPr>
        <b/>
        <sz val="10"/>
        <color rgb="FFFF0000"/>
        <rFont val="Calibri"/>
        <family val="2"/>
        <scheme val="minor"/>
      </rPr>
      <t xml:space="preserve">En cualquier caso habrá que cubrir con al menos estos mismos % (habrá que cumplir en cuanto al % lo indicado en el CTE si son más exigentes) con paneles solares térmicos para cubrir el servicio de ACS y/o calefacción, dándole prioridad a los paneles solares térmicos frente a los solares fotovoltaicos, en cuanto a espacio requerido. </t>
    </r>
    <r>
      <rPr>
        <b/>
        <sz val="10"/>
        <color theme="1"/>
        <rFont val="Calibri"/>
        <family val="2"/>
        <scheme val="minor"/>
      </rPr>
      <t xml:space="preserve"> JUSTIFICACIÓN </t>
    </r>
    <r>
      <rPr>
        <sz val="10"/>
        <color theme="1"/>
        <rFont val="Calibri"/>
        <family val="2"/>
        <scheme val="minor"/>
      </rPr>
      <t>Sobre el fomento de la utilización de energía procedente de fuentes renovables mediante la potenciación del autoconsumo eléctrico, es muy necesario destacar que la instalación de paneles fotovoltaicos (PV) en las cubiertas de los edificios competirá por el espacio con los usos de energía solar térmica (EST) típicamente para la producción de ACS y calefacción. Dado que los rendimientos del aprovechamiento térmico (EST) son notablemente superiores a los de la PV, se sugiere que se establezca el aprovechamiento térmico sea prioritario frente al PV para optimizar el uso de las superficies disponibles en los edificios, con el fin de maximizar el aprovechamiento del recurso solar. Como dato a tener en cuenta, la huella de carbono de un panel térmico es 14,9 veces inferior a la de un panel fotovoltaico (APORTA una tabla)</t>
    </r>
  </si>
  <si>
    <r>
      <t>Modificar el punto 27.3. La instalación de la dendroenergía en edificios se integrará obligatoriamente en la regulación de condiciones de edificación establecidas en las ordenanzas urbanísticas</t>
    </r>
    <r>
      <rPr>
        <b/>
        <sz val="10"/>
        <color rgb="FFFF0000"/>
        <rFont val="Calibri"/>
        <family val="2"/>
        <scheme val="minor"/>
      </rPr>
      <t xml:space="preserve"> limitando su uso por los efectos sobre la calidad del aire. </t>
    </r>
    <r>
      <rPr>
        <sz val="10"/>
        <color theme="1"/>
        <rFont val="Calibri"/>
        <family val="2"/>
        <scheme val="minor"/>
      </rPr>
      <t>JUSTIFICACIÓN Aporta datos sobre informes europeos y datos que justifican que aunque el uso de la biomasa puede tener efectos beneficiosos en cuanto a la contaminación global (GEI-CO</t>
    </r>
    <r>
      <rPr>
        <vertAlign val="subscript"/>
        <sz val="10"/>
        <color theme="1"/>
        <rFont val="Calibri"/>
        <family val="2"/>
        <scheme val="minor"/>
      </rPr>
      <t>2</t>
    </r>
    <r>
      <rPr>
        <sz val="10"/>
        <color theme="1"/>
        <rFont val="Calibri"/>
        <family val="2"/>
        <scheme val="minor"/>
      </rPr>
      <t>), tiene graves afecciones en cuanto a la contaminación local, y por ende consecuencias para la salud de las personas que allí vivan.</t>
    </r>
  </si>
  <si>
    <r>
      <t xml:space="preserve">(Ver Justificación en doc. adjunto) Modificar el Art.29, puntos 1, 2 y 3 como sigue y eliminar el punto 6. Punto 1. A partir del 1 de enero de 2030 no se podrán instalar sistemas térmicos abastecidos con combustibles fósiles </t>
    </r>
    <r>
      <rPr>
        <b/>
        <sz val="10"/>
        <color rgb="FFFF0000"/>
        <rFont val="Calibri"/>
        <family val="2"/>
        <scheme val="minor"/>
      </rPr>
      <t>sólidos o líquidos</t>
    </r>
    <r>
      <rPr>
        <sz val="10"/>
        <color theme="1"/>
        <rFont val="Calibri"/>
        <family val="2"/>
        <scheme val="minor"/>
      </rPr>
      <t xml:space="preserve"> en los edificios de uso residencial y terciario de nueva construcción. 2. A partir del 1 de enero de 2030 queda prohibido el suministro de </t>
    </r>
    <r>
      <rPr>
        <b/>
        <sz val="10"/>
        <color rgb="FFFF0000"/>
        <rFont val="Calibri"/>
        <family val="2"/>
        <scheme val="minor"/>
      </rPr>
      <t>combustibles fósiles sólidos o líquidos</t>
    </r>
    <r>
      <rPr>
        <sz val="10"/>
        <color theme="1"/>
        <rFont val="Calibri"/>
        <family val="2"/>
        <scheme val="minor"/>
      </rPr>
      <t xml:space="preserve"> a los edificios residenciales y terciarios ubicados en las entidades de población donde existe infraestructura de distribución de gas natural canalizado.   3. Todos los edificios de más de 500 m² de planta de nueva construcción o que sean objeto de rehabilitación integral o cambio de uso, deberán instalar sistemas de calefacción o agua sanitaria caliente con base en energías renovables </t>
    </r>
    <r>
      <rPr>
        <b/>
        <sz val="10"/>
        <color rgb="FFFF0000"/>
        <rFont val="Calibri"/>
        <family val="2"/>
        <scheme val="minor"/>
      </rPr>
      <t>priorizando los sistemas solares térmicos para cubrir al menos el 70% de la demanda de ACS</t>
    </r>
    <r>
      <rPr>
        <sz val="10"/>
        <color theme="1"/>
        <rFont val="Calibri"/>
        <family val="2"/>
        <scheme val="minor"/>
      </rPr>
      <t xml:space="preserve">. Las obligaciones establecidas en el presente apartado se considerarán satisfechas cuando la propiedad de los edificios cumpla los requisitos establecidos en el apartado 26.5 de la presente ley foral. Las obligaciones y el cálculo de consumos y emisiones establecidos en el presente artículo se establecerán mediante desarrollo reglamentario. 6. </t>
    </r>
    <r>
      <rPr>
        <strike/>
        <sz val="10"/>
        <color rgb="FFFF0000"/>
        <rFont val="Calibri"/>
        <family val="2"/>
        <scheme val="minor"/>
      </rPr>
      <t>En el plazo de 2 años, el Departamento con competencia en materia de energía establecerá reglamentariamente unas tarifas progresivas a los consumos de gas natural del sector residencial, estableciendo unos intervalos de consumos con el criterio de a más consumo, mayor precio unitario.</t>
    </r>
    <r>
      <rPr>
        <b/>
        <sz val="10"/>
        <color rgb="FFFF0000"/>
        <rFont val="Calibri"/>
        <family val="2"/>
        <scheme val="minor"/>
      </rPr>
      <t xml:space="preserve"> </t>
    </r>
  </si>
  <si>
    <r>
      <t xml:space="preserve">4. En el plazo de dos años las entidades locales con una población superior a 25.000 habitantes deberán elaborar en colaboración con las asociaciones de empresas de transporte y con el resto de agentes interesados, un plan de reducción de emisiones en la distribución urbana de mercancías mediante el cual se fomenten con carácter prioritario las actuaciones encaminadas a la distribución con vehículos eléctricos o </t>
    </r>
    <r>
      <rPr>
        <b/>
        <sz val="10"/>
        <color rgb="FFFF0000"/>
        <rFont val="Calibri"/>
        <family val="2"/>
        <scheme val="minor"/>
      </rPr>
      <t>al menos con la etiqueta ECO</t>
    </r>
    <r>
      <rPr>
        <sz val="10"/>
        <color theme="1"/>
        <rFont val="Calibri"/>
        <family val="2"/>
        <scheme val="minor"/>
      </rPr>
      <t>.   JUSTIFICACIÓN:  Se debería contar con las positividades aportadas por la movilidad con gas natural y gases renovables (biometano, hidrógeno,…), por lo expuesto en la sugerencia genérica 3, en páginas anteriores. En cumplimiento de la Directiva europea 2014/94/UE DEL PARLAMENTO EUROPEO Y DEL CONSEJO de 22 de octubre de 2014 relativa a la implantación de una infraestructura para los Combustibles alternativos, se dispone de diversas alternativas además de la eléctrica, por lo que las acciones a adoptar por las administraciones no deben ser discriminatorias entre las diferentes opciones. Además, en vehículos destinados a la distribución urbana de mercancías, se dispone de más soluciones con el empleo de gas natural comprimido, por lo que potenciar su uso y la existencia de infraestructura de carga, permitirá una implantación más rápida y eficiente.  Adicionalmente la implantación de vehículos movidos por gas natural permitirá una fácil descarbonización a través de la descarbonización del origen del gas (por el paulatino desplazamiento del gas natural de yacimiento por gas renovable)</t>
    </r>
  </si>
  <si>
    <r>
      <t xml:space="preserve">El art 33.3 establece </t>
    </r>
    <r>
      <rPr>
        <b/>
        <sz val="10"/>
        <color theme="1"/>
        <rFont val="Calibri"/>
        <family val="2"/>
        <scheme val="minor"/>
      </rPr>
      <t>"la prioridad"</t>
    </r>
    <r>
      <rPr>
        <sz val="10"/>
        <color theme="1"/>
        <rFont val="Calibri"/>
        <family val="2"/>
        <scheme val="minor"/>
      </rPr>
      <t xml:space="preserve"> no excluye otas tecnologías. La prioridad de vehículos "emisiones 0" incluye los vehículos propulsados por gas renovable.</t>
    </r>
  </si>
  <si>
    <r>
      <t>SUSTITUCION DEL TÍTULO DEL ART 35</t>
    </r>
    <r>
      <rPr>
        <b/>
        <sz val="10"/>
        <color theme="1"/>
        <rFont val="Calibri"/>
        <family val="2"/>
        <scheme val="minor"/>
      </rPr>
      <t xml:space="preserve">: </t>
    </r>
    <r>
      <rPr>
        <sz val="10"/>
        <color theme="1"/>
        <rFont val="Calibri"/>
        <family val="2"/>
        <scheme val="minor"/>
      </rPr>
      <t>Transición al vehículo </t>
    </r>
    <r>
      <rPr>
        <sz val="10"/>
        <color rgb="FFFF0000"/>
        <rFont val="Calibri"/>
        <family val="2"/>
        <scheme val="minor"/>
      </rPr>
      <t>con combustibles alternativos</t>
    </r>
    <r>
      <rPr>
        <sz val="10"/>
        <color theme="1"/>
        <rFont val="Calibri"/>
        <family val="2"/>
        <scheme val="minor"/>
      </rPr>
      <t> en el transporte público de viajeros por carretera  Y</t>
    </r>
    <r>
      <rPr>
        <b/>
        <sz val="10"/>
        <color theme="1"/>
        <rFont val="Calibri"/>
        <family val="2"/>
        <scheme val="minor"/>
      </rPr>
      <t xml:space="preserve"> MODIFICACIÓN de puntos 1 y 2 como sigue:  </t>
    </r>
    <r>
      <rPr>
        <sz val="10"/>
        <color theme="1"/>
        <rFont val="Calibri"/>
        <family val="2"/>
        <scheme val="minor"/>
      </rPr>
      <t xml:space="preserve">1. Los vehículos utilizados para el transporte público por carretera de viajeros urbano e interurbano, transporte público escolar y transporte sanitario programado se sustituirán paulatinamente por vehículos </t>
    </r>
    <r>
      <rPr>
        <b/>
        <sz val="10"/>
        <color rgb="FFFF0000"/>
        <rFont val="Calibri"/>
        <family val="2"/>
        <scheme val="minor"/>
      </rPr>
      <t>alimentados con combustibles alternativos</t>
    </r>
    <r>
      <rPr>
        <sz val="10"/>
        <color theme="1"/>
        <rFont val="Calibri"/>
        <family val="2"/>
        <scheme val="minor"/>
      </rPr>
      <t xml:space="preserve">. El proceso de transición deberá asegurar que el 36% de los vehículos ligeros M1 y M2, y el 50% de los vehículos pesados M3 sean vehículos </t>
    </r>
    <r>
      <rPr>
        <b/>
        <sz val="10"/>
        <color rgb="FFFF0000"/>
        <rFont val="Calibri"/>
        <family val="2"/>
        <scheme val="minor"/>
      </rPr>
      <t>al menos ECO</t>
    </r>
    <r>
      <rPr>
        <sz val="10"/>
        <color rgb="FFFF0000"/>
        <rFont val="Calibri"/>
        <family val="2"/>
        <scheme val="minor"/>
      </rPr>
      <t xml:space="preserve"> </t>
    </r>
    <r>
      <rPr>
        <sz val="10"/>
        <color theme="1"/>
        <rFont val="Calibri"/>
        <family val="2"/>
        <scheme val="minor"/>
      </rPr>
      <t xml:space="preserve">en 2030, y 100% en el 2050.    2. En el caso de los taxis y autorizaciones de arrendamiento con conductor (VTC), los vehículos que se adscriban a las correspondientes autorizaciones a partir del 1 de enero de 2022 en municipios o Áreas Territoriales de Prestación Conjunta con más de 20.000 habitantes, deberán estar catalogados </t>
    </r>
    <r>
      <rPr>
        <b/>
        <sz val="10"/>
        <color rgb="FFFF0000"/>
        <rFont val="Calibri"/>
        <family val="2"/>
        <scheme val="minor"/>
      </rPr>
      <t>al menos ECO</t>
    </r>
    <r>
      <rPr>
        <sz val="10"/>
        <color rgb="FFFF0000"/>
        <rFont val="Calibri"/>
        <family val="2"/>
        <scheme val="minor"/>
      </rPr>
      <t xml:space="preserve"> </t>
    </r>
    <r>
      <rPr>
        <sz val="10"/>
        <color theme="1"/>
        <rFont val="Calibri"/>
        <family val="2"/>
        <scheme val="minor"/>
      </rPr>
      <t xml:space="preserve">ó equivalente, según la clasificación de la Dirección General de Tráfico vigente en cada momento, tal y como se establece en la Ley Foral 9/2005, de 6 de julio, del Taxi. Para el resto de municipios o Áreas Territoriales de Prestación Conjunta, los vehículos que se adscriban a las autorizaciones deberán estar catalogados </t>
    </r>
    <r>
      <rPr>
        <b/>
        <sz val="10"/>
        <color rgb="FFFF0000"/>
        <rFont val="Calibri"/>
        <family val="2"/>
        <scheme val="minor"/>
      </rPr>
      <t xml:space="preserve">al menos ECO </t>
    </r>
    <r>
      <rPr>
        <sz val="10"/>
        <color theme="1"/>
        <rFont val="Calibri"/>
        <family val="2"/>
        <scheme val="minor"/>
      </rPr>
      <t>ó equivalente, a partir del 1 de enero de 2030.   JUSTIFICACIÓN: Se debería contar con las positividades aportadas por la movilidad con gas natural y gases renovables (biometano, hidrógeno,…), por lo expuesto en la sugerencia genérica 3, en páginas anteriores.  En cumplimiento de la Directiva europea 2014/94/UE DEL PARLAMENTO EUROPEO Y DEL CONSEJO de 22 de octubre de 2014 relativa a la implantación de una infraestructura para los Combustibles alternativos, se dispone de diversas alternativas además de la eléctrica, por lo que las acciones a adoptar por las administraciones no deben ser discriminatorias entre las diferentes opciones.  Además, en vehículos destinados al transporte público por carretera, se dispone de más soluciones con el empleo de gas natural comprimido, por lo que potenciar su uso y la existencia de infraestructura de carga, permitirá una implantación más rápida y eficiente.  Adicionalmente la implantación de vehículos movidos por gas natural permitirá una fácil descarbonización a través de la descarbonización del origen del gas (por el paulatino desplazamiento del gas natural de yacimiento por gas renovable)</t>
    </r>
  </si>
  <si>
    <r>
      <t>SUSTITUCION DEL TÍTULO DEL ART.37</t>
    </r>
    <r>
      <rPr>
        <b/>
        <sz val="10"/>
        <color theme="1"/>
        <rFont val="Calibri"/>
        <family val="2"/>
        <scheme val="minor"/>
      </rPr>
      <t xml:space="preserve">: Promoción de la movilidad </t>
    </r>
    <r>
      <rPr>
        <b/>
        <sz val="10"/>
        <color rgb="FFFF0000"/>
        <rFont val="Calibri"/>
        <family val="2"/>
        <scheme val="minor"/>
      </rPr>
      <t xml:space="preserve">ALTERNATIVA </t>
    </r>
    <r>
      <rPr>
        <b/>
        <sz val="10"/>
        <color theme="1"/>
        <rFont val="Calibri"/>
        <family val="2"/>
        <scheme val="minor"/>
      </rPr>
      <t xml:space="preserve">y MODIFICAR puntos 1 y 2 como sigue: </t>
    </r>
    <r>
      <rPr>
        <sz val="10"/>
        <color theme="1"/>
        <rFont val="Calibri"/>
        <family val="2"/>
        <scheme val="minor"/>
      </rPr>
      <t xml:space="preserve">1. La Administración de la Comunidad Foral de Navarra promoverá la transición energética en movilidad, mediante la cobertura del territorio de las instalaciones de recarga, las campañas, las subvenciones y los beneficios fiscales a la adquisición y uso de vehículos </t>
    </r>
    <r>
      <rPr>
        <b/>
        <sz val="10"/>
        <color rgb="FFFF0000"/>
        <rFont val="Calibri"/>
        <family val="2"/>
        <scheme val="minor"/>
      </rPr>
      <t>alimentados con combustibles alternativos</t>
    </r>
    <r>
      <rPr>
        <sz val="10"/>
        <color theme="1"/>
        <rFont val="Calibri"/>
        <family val="2"/>
        <scheme val="minor"/>
      </rPr>
      <t xml:space="preserve">, tanto por particulares como por empresas. Especialmente se promoverá la sustitución de flotas de taxi, transporte y servicio público y flotas empresariales.  2. Los Ayuntamientos reservarán espacios libres de pago o de pago reducido para los vehículos </t>
    </r>
    <r>
      <rPr>
        <b/>
        <sz val="10"/>
        <color rgb="FFFF0000"/>
        <rFont val="Calibri"/>
        <family val="2"/>
        <scheme val="minor"/>
      </rPr>
      <t>alimentados con Combustibles alternativos</t>
    </r>
    <r>
      <rPr>
        <sz val="10"/>
        <color theme="1"/>
        <rFont val="Calibri"/>
        <family val="2"/>
        <scheme val="minor"/>
      </rPr>
      <t>, dentro de las zonas públicas de aparcamiento. JUSTIFICACIÓN: Se debería contar con las positividades aportadas por la movilidad con gas natural y gases renovables (biometano, hidrógeno,…), por lo expuesto en la sugerencia genérica 3, en páginas anteriores. En cumplimiento de la Directiva europea 2014/94/UE DEL PARLAMENTO EUROPEO Y DEL CONSEJO de 22 de octubre de 2014 relativa a la implantación de una infraestructura para los Combustibles alternativos, se dispone de diversas alternativas además de la eléctrica, por lo que las acciones a adoptar por las administraciones no deben ser discriminatorias entre las diferentes opciones. Además, en vehículos destinados al transporte público por carretera, se dispone de más soluciones con el empleo de gas natural comprimido, por lo que potenciar su uso y la existencia de infraestructura de carga, permitirá una implantación más rápida y eficiente.</t>
    </r>
  </si>
  <si>
    <r>
      <t>Se considera incorporada en el epígrafe</t>
    </r>
    <r>
      <rPr>
        <b/>
        <sz val="10"/>
        <color theme="1"/>
        <rFont val="Calibri"/>
        <family val="2"/>
        <scheme val="minor"/>
      </rPr>
      <t xml:space="preserve"> b) carácter experimental</t>
    </r>
  </si>
  <si>
    <r>
      <t>Aunque la viabilidad quedará determinada por el Plan Energético y el procedimiento de evaluación ambiental correspondiente, expresamente se condiciona a</t>
    </r>
    <r>
      <rPr>
        <i/>
        <sz val="10"/>
        <color theme="1"/>
        <rFont val="Calibri"/>
        <family val="2"/>
        <scheme val="minor"/>
      </rPr>
      <t xml:space="preserve"> factores limitantes, entre los que se incluyen los ambientales y </t>
    </r>
    <r>
      <rPr>
        <b/>
        <i/>
        <sz val="10"/>
        <color theme="1"/>
        <rFont val="Calibri"/>
        <family val="2"/>
        <scheme val="minor"/>
      </rPr>
      <t>paisajísticos, la conservación del patrimonio cultural, la ordenación urbanística y la clasificación del suelo</t>
    </r>
    <r>
      <rPr>
        <i/>
        <sz val="10"/>
        <color theme="1"/>
        <rFont val="Calibri"/>
        <family val="2"/>
        <scheme val="minor"/>
      </rPr>
      <t>, los riesgos naturales, y la servidumbre de infraestructuras existentes o proyectadas.</t>
    </r>
  </si>
  <si>
    <r>
      <t xml:space="preserve">en el Art. 29 Se debería indicar en el apartado a) Sistemas de contabilización de consumos individuales, a fin de garantizar la transparencia y el adecuado reparto de los costes energéticos, </t>
    </r>
    <r>
      <rPr>
        <sz val="10"/>
        <color rgb="FFFF0000"/>
        <rFont val="Calibri"/>
        <family val="2"/>
        <scheme val="minor"/>
      </rPr>
      <t>siempre y cuando sea técnicamente posible y sean actuaciones proporcionales, en el caso de comunidades con calderas colectivas y donde los emisores son alimentados por columna quedan excluidos de esta exigencia. El Departamento competente debería establecer una línea de ayudas para facilitar la reducción de consumos de gas natural con el fin de facilitar la transición de las comunidades que se encuentren en el punto 6 de este artículo, ya sea para la colocación de apoyos renovables como para la sustitución de los sistemas de generación.</t>
    </r>
  </si>
  <si>
    <r>
      <t>El principal objetivo de la LFCCTE es la reducción de las emisiones de GEI, por lo tanto es coherente que el indicador que se emplee sea la huella de C. Otras normativas regulan otras afecciones y beneficios. De cualquier manera expresamente en el artículo</t>
    </r>
    <r>
      <rPr>
        <b/>
        <sz val="10"/>
        <color theme="1"/>
        <rFont val="Calibri"/>
        <family val="2"/>
        <scheme val="minor"/>
      </rPr>
      <t xml:space="preserve"> 38.2j) Fomentar sistemas de producción agrícola y ganadera extensivos </t>
    </r>
    <r>
      <rPr>
        <sz val="10"/>
        <color theme="1"/>
        <rFont val="Calibri"/>
        <family val="2"/>
        <scheme val="minor"/>
      </rPr>
      <t>debido a sus cobeneficios</t>
    </r>
  </si>
  <si>
    <r>
      <rPr>
        <b/>
        <sz val="10"/>
        <color theme="1"/>
        <rFont val="Calibri"/>
        <family val="2"/>
        <scheme val="minor"/>
      </rPr>
      <t xml:space="preserve">modificación artículo 20.1 </t>
    </r>
    <r>
      <rPr>
        <sz val="10"/>
        <color theme="1"/>
        <rFont val="Calibri"/>
        <family val="2"/>
        <scheme val="minor"/>
      </rPr>
      <t>La industria intensiva en energía (térmica y eléctrica) y con emisiones de CO2 por descarbonatación, deberá adaptar sus procesos productivos con las nuevas tecnologías bajas en carbono o de captura de CO2, que se desarrollen en los próximos años. Para ello será necesario inicialmente, el desarrollo de plantas piloto para la confirmación de las nuevas tecnologías a escala industrial y posteriormente su implantación en el proceso productivo. Las nuevas instalaciones necesitarán de espacio físico para poderlas implementar y todo el desarrollo tecnológico deberá contar con una seguridad jurídica para que estas instalaciones puedan incluirse dentro del proceso de revisión de autorización ambiental integrada. Por tanto, estos procesos de adaptación suponen dos casuísticas que las autoridades deberán tener en cuenta: 1. ocupación del suelo, por lo que deberá tenerse en cuenta en los planes de ordenación del territorio y planes urbanísticos ; 2. declaración de proyectos de interés foral, al ser desarrollos tecnológicos que permiten la transición hacia una economía baja en carbono y mantienen el tejido industrial en Navarra. Se PROPONE añadir en el artículo 20, además de los proyectos de inversión en energías renovables, los proyectos de reducción, captura y usos de GEI, TAL COMO SIGUE:   1. Tendrán el carácter de inversiones de interés foral a los efectos previstos en el artículo 4 de la Ley Foral 15/2009, de 9 de diciembre, de medidas de simplificación administrativa para la puesta en marcha de actividades empresariales o profesionales, los siguientes proyectos de inversión en energías renovables y los proyectos de reducción, captura y usos de GEI   a) Que contemplen la regulación o el almacenamiento de energía.  b) De carácter experimental.  c) Que contemplen la repotenciación de parques eólicos.  d) De Hibridación de instalaciones de energías renovables.  e) De generación ejecutados en propiedad pública que tengan una potencia superior a 5MW y cuenten con la participación económica, de al menos un 20%, de las entidades locales afectadas, de entidades sin ánimo de lucro, o de personas residentes en la comarca donde se ubica.  f) De Comunidades energéticas locales y Comunidades ciudadanas de energía  d) Proyectos de reducción, captura y uso de GEI.</t>
    </r>
  </si>
  <si>
    <r>
      <t xml:space="preserve">Propuestas al Artículo 38.-1. Las políticas de mitigación en el sector agrícola, ganadero y forestal tendrán como finalidad impulsar la </t>
    </r>
    <r>
      <rPr>
        <sz val="10"/>
        <color rgb="FFFF0000"/>
        <rFont val="Calibri"/>
        <family val="2"/>
        <scheme val="minor"/>
      </rPr>
      <t>transición en el modelo de producción</t>
    </r>
    <r>
      <rPr>
        <sz val="10"/>
        <color theme="1"/>
        <rFont val="Calibri"/>
        <family val="2"/>
        <scheme val="minor"/>
      </rPr>
      <t xml:space="preserve"> en este sector hacia un modelo sostenible que contribuya a la reducción de gases de efecto invernadero. 2. Para ello, se fijan como objetivos: a) </t>
    </r>
    <r>
      <rPr>
        <sz val="10"/>
        <color rgb="FFFF0000"/>
        <rFont val="Calibri"/>
        <family val="2"/>
        <scheme val="minor"/>
      </rPr>
      <t xml:space="preserve">impulsar la desintensificación de </t>
    </r>
    <r>
      <rPr>
        <sz val="10"/>
        <color theme="1"/>
        <rFont val="Calibri"/>
        <family val="2"/>
        <scheme val="minor"/>
      </rPr>
      <t>la producción ganadera calculada sobre la base de reducir el consumo de energía total invertida en la producción, y establecer máximos de carga ganadera por superficie b) reducir las emisiones de gas metano y de otros gases de efecto invernadero derivados de los purines c) mejorar la aplicación de los purines en la agricultura, cerrando el ciclo productivo. d) promover la desintensificación de la producción agrícola sobre la base de la reducción del consumo de energía total, la reducción del uso de fertilizantes nitrogenados y la reducción del uso de fertilizantes minerales, así como de herbicidas y pesticidas de uso común. e) promover la eficiencia energética y energías renovables en las explotaciones agrarias y ganaderas favoreciendo el cierre del ciclo productivo desde las fases de producción hasta la distribución. f) promover la eficiencia energética y el uso de las energías renovables en las explotaciones intensivas especialmente naves de broilers o cerdas reproductoras mediante Mejora de los coeficientes de aislamiento de las instalaciones, sistemas de calefacción eficientes, recuperadores de calor, etc. e) promover la eficiencia energética y energías renovables en áreas de regadío. g) promover el aprovechamiento de la biomasa forestal y de subproductos agrícolas para usos térmicos, siempre que reduzca la huella de carbono y bajo una gestión sostenible del recurso. 3. Las explotaciones de mayor dimensión, señaladas en el artículo 35, estarán obligadas a realizar el cálculo y la declaración de la huella de carbono, así como a elaborar planes de reducción de consumos energéticos y de la huella de carbono, como se detalla en el capítulo VII, 4. Todas las medidas y acciones implementadas en el marco de esta Ley foral estarán vinculadas a los instrumentos y medidas de apoyo en aplicación de la Política Agrícola Común y el Programa de Desarrollo Rural vigente. Propuestas: · Priorizar y favorecer la intensificación de todo el ganado · Promover los circuitos cortos de comercialización. Promover el consumo local de nuestro alimentos, apoyarnos en los territorios limítrofes (País Vasco e Iparralde) donde existe un mercado cercano y con interés. Dejar de impulsar la exportación como meta, Evidentemente vamos a ser exportadores en muchos productos pero el aumento de la exportación no puede ser un objetivo. · Desarrollar la ley de venta directa para flexibilizar las condiciones higiénico sanitarias de las personas que venden su propio producto. · Crear obradores públicos por la geografía navarra para favorecer que las personas productoras a través de la transformación obtengan un valor añadido que les permita rentabilizar su actividad. · Legalizar, favorecer e implementar mataderos y salas de despiece móviles · Acompañar la transición de modelo agrario, no solo con ayudas sino con asesoramiento in situ, creando espacios donde agricultoras y ganaderas conjuntamente con técnicos vayan dando pasos hacia la sostenibilidad. Con una administración que se interese por las explotaciones, se acerque a ellas y no equipos técnicos que fiscalicen el cumplimiento (sobre papel/teórico) de los planes para las transiciones que necesita el sector. · Identificación, recuperación, mantenimiento y dinamización de las razas y variedades locales que existen en navarra.</t>
    </r>
  </si>
  <si>
    <r>
      <t xml:space="preserve">En el Art.32, punto 2  Donde dice: </t>
    </r>
    <r>
      <rPr>
        <i/>
        <sz val="10"/>
        <color theme="1"/>
        <rFont val="Calibri"/>
        <family val="2"/>
        <scheme val="minor"/>
      </rPr>
      <t xml:space="preserve">"La Administración de la Comunidad Foral de Navarra, en aplicación de la política de movilidad sectorial, transporte y logística, establecerá las estrategias…." </t>
    </r>
    <r>
      <rPr>
        <sz val="10"/>
        <color theme="1"/>
        <rFont val="Calibri"/>
        <family val="2"/>
        <scheme val="minor"/>
      </rPr>
      <t xml:space="preserve">Se propone decir:  </t>
    </r>
    <r>
      <rPr>
        <i/>
        <sz val="10"/>
        <color theme="1"/>
        <rFont val="Calibri"/>
        <family val="2"/>
        <scheme val="minor"/>
      </rPr>
      <t xml:space="preserve">"La Administración de la Comunidad Foral de Navarra, en aplicación de la política de movilidad sectorial, transporte y logística, </t>
    </r>
    <r>
      <rPr>
        <b/>
        <i/>
        <sz val="10"/>
        <color theme="1"/>
        <rFont val="Calibri"/>
        <family val="2"/>
        <scheme val="minor"/>
      </rPr>
      <t xml:space="preserve">establecerá en coordinación con el resto de administraciones públicas competentes y otros agentes del sector </t>
    </r>
    <r>
      <rPr>
        <i/>
        <sz val="10"/>
        <color theme="1"/>
        <rFont val="Calibri"/>
        <family val="2"/>
        <scheme val="minor"/>
      </rPr>
      <t>, las estrategias…."</t>
    </r>
  </si>
  <si>
    <r>
      <rPr>
        <sz val="10"/>
        <rFont val="Calibri"/>
        <family val="2"/>
        <scheme val="minor"/>
      </rPr>
      <t xml:space="preserve">En el Art.32, punto 2    "La Administración de la Comunidad Foral de Navarra, en aplicación de la política de movilidad sectorial, transporte y logística, </t>
    </r>
    <r>
      <rPr>
        <b/>
        <sz val="10"/>
        <rFont val="Calibri"/>
        <family val="2"/>
        <scheme val="minor"/>
      </rPr>
      <t>establecerá</t>
    </r>
    <r>
      <rPr>
        <b/>
        <sz val="10"/>
        <color rgb="FFFF0000"/>
        <rFont val="Calibri"/>
        <family val="2"/>
        <scheme val="minor"/>
      </rPr>
      <t xml:space="preserve"> en coordinación con el resto de administraciones públicas competentes y otros agentes del sector </t>
    </r>
    <r>
      <rPr>
        <sz val="10"/>
        <color rgb="FFFF0000"/>
        <rFont val="Calibri"/>
        <family val="2"/>
        <scheme val="minor"/>
      </rPr>
      <t>, las estrategias…."</t>
    </r>
  </si>
  <si>
    <r>
      <t xml:space="preserve">En el Art.33.1  Donde dice: </t>
    </r>
    <r>
      <rPr>
        <i/>
        <sz val="10"/>
        <color theme="1"/>
        <rFont val="Calibri"/>
        <family val="2"/>
        <scheme val="minor"/>
      </rPr>
      <t xml:space="preserve">"1. Los Ayuntamientos de más de 5.000 habitantes, individualmente o de forma conjunta con otros municipios, en el plazo máximo de tres años deberán aprobar un Plan de Movilidad Sostenible que incluya medidas para potenciar la movilidad sostenible de acuerdo a los criterios de esta ley foral" </t>
    </r>
    <r>
      <rPr>
        <sz val="10"/>
        <color theme="1"/>
        <rFont val="Calibri"/>
        <family val="2"/>
        <scheme val="minor"/>
      </rPr>
      <t xml:space="preserve">Se propone decir:  </t>
    </r>
    <r>
      <rPr>
        <i/>
        <sz val="10"/>
        <color theme="1"/>
        <rFont val="Calibri"/>
        <family val="2"/>
        <scheme val="minor"/>
      </rPr>
      <t xml:space="preserve">"1. Los Ayuntamientos de más de 5.000 habitantes, individualmente o de forma conjunta con otros municipios </t>
    </r>
    <r>
      <rPr>
        <b/>
        <i/>
        <sz val="10"/>
        <color theme="1"/>
        <rFont val="Calibri"/>
        <family val="2"/>
        <scheme val="minor"/>
      </rPr>
      <t xml:space="preserve">colindantes </t>
    </r>
    <r>
      <rPr>
        <i/>
        <sz val="10"/>
        <color theme="1"/>
        <rFont val="Calibri"/>
        <family val="2"/>
        <scheme val="minor"/>
      </rPr>
      <t xml:space="preserve">, en el plazo máximo de tres años, deberán aprobar un Plan de Movilidad Sostenible </t>
    </r>
    <r>
      <rPr>
        <b/>
        <i/>
        <sz val="10"/>
        <color theme="1"/>
        <rFont val="Calibri"/>
        <family val="2"/>
        <scheme val="minor"/>
      </rPr>
      <t xml:space="preserve">a escala municipal o intermunicipal que sea coherente en todo caso con los Planes de Movilidad Sostenible a escala comarcal, segun lo establecido en el apartado 2. Estos Planes de Movilidad Sostenibles </t>
    </r>
    <r>
      <rPr>
        <i/>
        <sz val="10"/>
        <color theme="1"/>
        <rFont val="Calibri"/>
        <family val="2"/>
        <scheme val="minor"/>
      </rPr>
      <t>deberán incluir medidas para potenciar la movilidad sostenible de acuerdo a los criterios de esta ley foral"</t>
    </r>
  </si>
  <si>
    <r>
      <t xml:space="preserve">En el Art.33.2  </t>
    </r>
    <r>
      <rPr>
        <i/>
        <sz val="10"/>
        <color theme="1"/>
        <rFont val="Calibri"/>
        <family val="2"/>
        <scheme val="minor"/>
      </rPr>
      <t xml:space="preserve">Donde dice: </t>
    </r>
    <r>
      <rPr>
        <sz val="10"/>
        <color theme="1"/>
        <rFont val="Calibri"/>
        <family val="2"/>
        <scheme val="minor"/>
      </rPr>
      <t xml:space="preserve">"2. Las Comarcas, ......elaborarán Planes de Movilidad Sostenible consolidadando e integrando los planes municipales de movilidad sostenible..." </t>
    </r>
    <r>
      <rPr>
        <i/>
        <sz val="10"/>
        <color theme="1"/>
        <rFont val="Calibri"/>
        <family val="2"/>
        <scheme val="minor"/>
      </rPr>
      <t xml:space="preserve">Se propone decir: "2. Las Comarcas,.....elaborarán Planes de Movilidad Sostenible a </t>
    </r>
    <r>
      <rPr>
        <b/>
        <i/>
        <sz val="10"/>
        <color theme="1"/>
        <rFont val="Calibri"/>
        <family val="2"/>
        <scheme val="minor"/>
      </rPr>
      <t>escala comarcal en el ámbito de sus competencias o con mayor alcance si lo es de forma convenida con los municipios integrados, que deberán ser coherentes con los planes municipales de movilidad sostenible segun lo dispuesto en el apartado 1."</t>
    </r>
  </si>
  <si>
    <r>
      <t xml:space="preserve">En el Art.35 CON CARÁCTER GENERAL Se propone unificar en el Articulado y Definiciones todas las categorías-tipos de vehículos </t>
    </r>
    <r>
      <rPr>
        <sz val="10"/>
        <color theme="1"/>
        <rFont val="Calibri"/>
        <family val="2"/>
        <scheme val="minor"/>
      </rPr>
      <t xml:space="preserve">en función de su impacto ambiental: emisiones respecto de la salud humana y emisiones respecto de Gases de Efecto Invernadero, siendo coherentes con la legislación de aplicación europea o nacional. ASÍ,  </t>
    </r>
    <r>
      <rPr>
        <b/>
        <sz val="10"/>
        <color theme="1"/>
        <rFont val="Calibri"/>
        <family val="2"/>
        <scheme val="minor"/>
      </rPr>
      <t xml:space="preserve">CON CARÁCTER GENERAL  </t>
    </r>
    <r>
      <rPr>
        <sz val="10"/>
        <color theme="1"/>
        <rFont val="Calibri"/>
        <family val="2"/>
        <scheme val="minor"/>
      </rPr>
      <t xml:space="preserve">Donde dice: </t>
    </r>
    <r>
      <rPr>
        <i/>
        <sz val="10"/>
        <color theme="1"/>
        <rFont val="Calibri"/>
        <family val="2"/>
        <scheme val="minor"/>
      </rPr>
      <t xml:space="preserve">"vehículo de emisiones 0" </t>
    </r>
    <r>
      <rPr>
        <sz val="10"/>
        <color theme="1"/>
        <rFont val="Calibri"/>
        <family val="2"/>
        <scheme val="minor"/>
      </rPr>
      <t xml:space="preserve">Se propone diga: </t>
    </r>
    <r>
      <rPr>
        <i/>
        <sz val="10"/>
        <color theme="1"/>
        <rFont val="Calibri"/>
        <family val="2"/>
        <scheme val="minor"/>
      </rPr>
      <t xml:space="preserve">"vehículo </t>
    </r>
    <r>
      <rPr>
        <b/>
        <i/>
        <sz val="10"/>
        <color theme="1"/>
        <rFont val="Calibri"/>
        <family val="2"/>
        <scheme val="minor"/>
      </rPr>
      <t xml:space="preserve">cero </t>
    </r>
    <r>
      <rPr>
        <i/>
        <sz val="10"/>
        <color theme="1"/>
        <rFont val="Calibri"/>
        <family val="2"/>
        <scheme val="minor"/>
      </rPr>
      <t xml:space="preserve">emisiones" </t>
    </r>
    <r>
      <rPr>
        <sz val="10"/>
        <color theme="1"/>
        <rFont val="Calibri"/>
        <family val="2"/>
        <scheme val="minor"/>
      </rPr>
      <t xml:space="preserve">(para hacerlo coherente con la Definición); Donde dice: </t>
    </r>
    <r>
      <rPr>
        <i/>
        <sz val="10"/>
        <color theme="1"/>
        <rFont val="Calibri"/>
        <family val="2"/>
        <scheme val="minor"/>
      </rPr>
      <t xml:space="preserve">"1. ...por vehículos eléctricos o de emisiones 0." </t>
    </r>
    <r>
      <rPr>
        <sz val="10"/>
        <color theme="1"/>
        <rFont val="Calibri"/>
        <family val="2"/>
        <scheme val="minor"/>
      </rPr>
      <t xml:space="preserve">Se propone decir: </t>
    </r>
    <r>
      <rPr>
        <i/>
        <sz val="10"/>
        <color theme="1"/>
        <rFont val="Calibri"/>
        <family val="2"/>
        <scheme val="minor"/>
      </rPr>
      <t xml:space="preserve">"1. ...por vehículos eléctricos, de </t>
    </r>
    <r>
      <rPr>
        <b/>
        <i/>
        <sz val="10"/>
        <color theme="1"/>
        <rFont val="Calibri"/>
        <family val="2"/>
        <scheme val="minor"/>
      </rPr>
      <t xml:space="preserve">cero emisiones o de emisiones neutras en carbono </t>
    </r>
    <r>
      <rPr>
        <i/>
        <sz val="10"/>
        <color theme="1"/>
        <rFont val="Calibri"/>
        <family val="2"/>
        <scheme val="minor"/>
      </rPr>
      <t xml:space="preserve">.";   </t>
    </r>
    <r>
      <rPr>
        <sz val="10"/>
        <color theme="1"/>
        <rFont val="Calibri"/>
        <family val="2"/>
        <scheme val="minor"/>
      </rPr>
      <t xml:space="preserve">Donde dice: </t>
    </r>
    <r>
      <rPr>
        <i/>
        <sz val="10"/>
        <color theme="1"/>
        <rFont val="Calibri"/>
        <family val="2"/>
        <scheme val="minor"/>
      </rPr>
      <t xml:space="preserve">"1. ...y 100% emisiones 0 en 2050."  </t>
    </r>
    <r>
      <rPr>
        <sz val="10"/>
        <color theme="1"/>
        <rFont val="Calibri"/>
        <family val="2"/>
        <scheme val="minor"/>
      </rPr>
      <t xml:space="preserve">Se propone decir:  </t>
    </r>
    <r>
      <rPr>
        <i/>
        <sz val="10"/>
        <color theme="1"/>
        <rFont val="Calibri"/>
        <family val="2"/>
        <scheme val="minor"/>
      </rPr>
      <t xml:space="preserve">"1. ...y 100% cero </t>
    </r>
    <r>
      <rPr>
        <b/>
        <i/>
        <sz val="10"/>
        <color theme="1"/>
        <rFont val="Calibri"/>
        <family val="2"/>
        <scheme val="minor"/>
      </rPr>
      <t xml:space="preserve">emisiones o de emisiones neutras en carbono en 2050 </t>
    </r>
    <r>
      <rPr>
        <i/>
        <sz val="10"/>
        <color theme="1"/>
        <rFont val="Calibri"/>
        <family val="2"/>
        <scheme val="minor"/>
      </rPr>
      <t xml:space="preserve">.";   </t>
    </r>
    <r>
      <rPr>
        <sz val="10"/>
        <color theme="1"/>
        <rFont val="Calibri"/>
        <family val="2"/>
        <scheme val="minor"/>
      </rPr>
      <t xml:space="preserve">Donde dice: </t>
    </r>
    <r>
      <rPr>
        <i/>
        <sz val="10"/>
        <color theme="1"/>
        <rFont val="Calibri"/>
        <family val="2"/>
        <scheme val="minor"/>
      </rPr>
      <t xml:space="preserve">"El proceso de transición deberá asugurar que el 36% de los vehículos…."  </t>
    </r>
    <r>
      <rPr>
        <sz val="10"/>
        <color theme="1"/>
        <rFont val="Calibri"/>
        <family val="2"/>
        <scheme val="minor"/>
      </rPr>
      <t xml:space="preserve">Se propone decir: </t>
    </r>
    <r>
      <rPr>
        <i/>
        <sz val="10"/>
        <color theme="1"/>
        <rFont val="Calibri"/>
        <family val="2"/>
        <scheme val="minor"/>
      </rPr>
      <t xml:space="preserve">"El proceso de transición deberá asegurar que </t>
    </r>
    <r>
      <rPr>
        <b/>
        <i/>
        <sz val="10"/>
        <color theme="1"/>
        <rFont val="Calibri"/>
        <family val="2"/>
        <scheme val="minor"/>
      </rPr>
      <t xml:space="preserve">como mínimo </t>
    </r>
    <r>
      <rPr>
        <i/>
        <sz val="10"/>
        <color theme="1"/>
        <rFont val="Calibri"/>
        <family val="2"/>
        <scheme val="minor"/>
      </rPr>
      <t xml:space="preserve">el 36% de los vehículos…";    Donde dice: "…con el objetivo de reducir las emisiones hasta llegar al objetivo de cero emisiones en 2050."  Se propone decir: "…con el objetivo de reducir las emisiones hasta llegar al objetivo de cero emisiones </t>
    </r>
    <r>
      <rPr>
        <b/>
        <i/>
        <sz val="10"/>
        <color theme="1"/>
        <rFont val="Calibri"/>
        <family val="2"/>
        <scheme val="minor"/>
      </rPr>
      <t xml:space="preserve">como más tardar </t>
    </r>
    <r>
      <rPr>
        <i/>
        <sz val="10"/>
        <color theme="1"/>
        <rFont val="Calibri"/>
        <family val="2"/>
        <scheme val="minor"/>
      </rPr>
      <t xml:space="preserve">en 2050";   Donde dice: "2. En el caso de los taxis y autorizaciones de arrendamiento con conductor (VTC), los vehículos que se adscriban a las correspondientes autorizaciones a partir del 1 de enero de 2022 en municipios o Áreas Territoriales de Prestación Conjunta con más de 20.000 habitantes, deberán estar catalogados como emisiones 0 ó equivalente, según la clasificación de la Dirección General de Tráfico vigente en cada momento, tal y como se establece en la Ley Foral 9/2005, de 6 de julio, del Taxi. "  Se propone decir: “2. En el caso de los taxis y autorizaciones de arrendamiento con conductor (VTC), los vehículos que se adscriban a las correspondientes autorizaciones a partir del 1 de enero de 2022 en municipios o Áreas Territoriales de Prestación Conjunta con más de 20.000 habitantes, deberán estar catalogados como </t>
    </r>
    <r>
      <rPr>
        <b/>
        <i/>
        <sz val="10"/>
        <color theme="1"/>
        <rFont val="Calibri"/>
        <family val="2"/>
        <scheme val="minor"/>
      </rPr>
      <t xml:space="preserve">Cero emisiones ó ECO </t>
    </r>
    <r>
      <rPr>
        <i/>
        <sz val="10"/>
        <color theme="1"/>
        <rFont val="Calibri"/>
        <family val="2"/>
        <scheme val="minor"/>
      </rPr>
      <t xml:space="preserve">, según la clasificación de la Dirección General de Tráfico vigente en cada momento, tal y como se establece en la Ley Foral 9/2005, de 6 de julio, del Taxi. </t>
    </r>
    <r>
      <rPr>
        <b/>
        <i/>
        <sz val="10"/>
        <color theme="1"/>
        <rFont val="Calibri"/>
        <family val="2"/>
        <scheme val="minor"/>
      </rPr>
      <t xml:space="preserve">A partir del 1 de enero de ¿2025? los vehículos adscritos en estos municipios o áreas solo podrán ser aquellos catalogados como 0 emisión o equivalente... </t>
    </r>
    <r>
      <rPr>
        <i/>
        <sz val="10"/>
        <color theme="1"/>
        <rFont val="Calibri"/>
        <family val="2"/>
        <scheme val="minor"/>
      </rPr>
      <t xml:space="preserve">”.    La transcripción de la Ley del taxi no es correcta y tiene importantes consecuencias. La ley foral del taxi obliga a que las renovaciones de vehículos a partir del 1 de enero del 2022 sean “Cero emisiones o ECO”, no “emisión 0 o equivalente”. La diferencia es sustancial y, dada lo próximo de la fecha, podría haber problemas por el propio desarrollo de la tecnología y su coste (coste razonable para el servicio), por ejemplo: autonomías para servicios largos, modelos de vehículos Cero emisiones de 9 plazas o eurotaxis que cumplan el RD1544/2007, … </t>
    </r>
  </si>
  <si>
    <r>
      <t xml:space="preserve">En el Art. 36 Donde dice: </t>
    </r>
    <r>
      <rPr>
        <i/>
        <sz val="10"/>
        <color theme="1"/>
        <rFont val="Calibri"/>
        <family val="2"/>
        <scheme val="minor"/>
      </rPr>
      <t xml:space="preserve">"…con el objetivo de alcanzar un 36% de vehículos ligeros limpio (N1) y un 14% de vehículos pesados limpios (N2 y N3) en el 2030 y un 100% de vehículos cero emisiones en el año 2050"  </t>
    </r>
    <r>
      <rPr>
        <sz val="10"/>
        <color theme="1"/>
        <rFont val="Calibri"/>
        <family val="2"/>
        <scheme val="minor"/>
      </rPr>
      <t xml:space="preserve">Se propone decir: </t>
    </r>
    <r>
      <rPr>
        <i/>
        <sz val="10"/>
        <color theme="1"/>
        <rFont val="Calibri"/>
        <family val="2"/>
        <scheme val="minor"/>
      </rPr>
      <t xml:space="preserve">"…con el objetivo de alcanzar </t>
    </r>
    <r>
      <rPr>
        <b/>
        <i/>
        <sz val="10"/>
        <color theme="1"/>
        <rFont val="Calibri"/>
        <family val="2"/>
        <scheme val="minor"/>
      </rPr>
      <t xml:space="preserve">un mínimo de </t>
    </r>
    <r>
      <rPr>
        <i/>
        <sz val="10"/>
        <color theme="1"/>
        <rFont val="Calibri"/>
        <family val="2"/>
        <scheme val="minor"/>
      </rPr>
      <t xml:space="preserve">un 36% de vehículos ligeros limpio (N1) y </t>
    </r>
    <r>
      <rPr>
        <b/>
        <i/>
        <sz val="10"/>
        <color theme="1"/>
        <rFont val="Calibri"/>
        <family val="2"/>
        <scheme val="minor"/>
      </rPr>
      <t xml:space="preserve">un mínimo de </t>
    </r>
    <r>
      <rPr>
        <i/>
        <sz val="10"/>
        <color theme="1"/>
        <rFont val="Calibri"/>
        <family val="2"/>
        <scheme val="minor"/>
      </rPr>
      <t xml:space="preserve">un 14% de vehículos pesados limpios (N2 y N3) en el 2030 y un 100% de vehículos cero </t>
    </r>
    <r>
      <rPr>
        <b/>
        <i/>
        <sz val="10"/>
        <color theme="1"/>
        <rFont val="Calibri"/>
        <family val="2"/>
        <scheme val="minor"/>
      </rPr>
      <t xml:space="preserve">emisiones o emisiones neutras en carbono a más tardar </t>
    </r>
    <r>
      <rPr>
        <i/>
        <sz val="10"/>
        <color theme="1"/>
        <rFont val="Calibri"/>
        <family val="2"/>
        <scheme val="minor"/>
      </rPr>
      <t>en el año 2050"</t>
    </r>
  </si>
  <si>
    <r>
      <t xml:space="preserve">En el Art.44 PROPUESTA DE INCORPORACIÓN de </t>
    </r>
    <r>
      <rPr>
        <i/>
        <sz val="10"/>
        <color theme="1"/>
        <rFont val="Calibri"/>
        <family val="2"/>
        <scheme val="minor"/>
      </rPr>
      <t>NUEVO 3. El cálculo de emisiones derivadas del consumo eléctrico se realizará por el total del consumo eléctrico realizado, descontando la parte de energía eléctrica que cuente con certificado de garantía de origen renovable expedido por la Comisión Nacional del Mercado y la Competencia o el organismo que sea competente."</t>
    </r>
  </si>
  <si>
    <r>
      <rPr>
        <sz val="7"/>
        <color theme="1"/>
        <rFont val="Calibri"/>
        <family val="2"/>
        <scheme val="minor"/>
      </rPr>
      <t xml:space="preserve">c) </t>
    </r>
    <r>
      <rPr>
        <sz val="11"/>
        <color theme="1"/>
        <rFont val="Calibri"/>
        <family val="2"/>
        <scheme val="minor"/>
      </rPr>
      <t>Adquiera anualmente compensaciones certificadas y registradas en el Registro de huella de carbono, creado por el Real Decreto 163/2014, de 14 de marzoequivalentes a las emisiones evitadas por la instalación fotovoltaica que debería instalar.</t>
    </r>
    <r>
      <rPr>
        <sz val="11"/>
        <color rgb="FFFF0000"/>
        <rFont val="Calibri"/>
        <family val="2"/>
        <scheme val="minor"/>
      </rPr>
      <t>Únicamente podrán utilizarse créditos internacionales de carbono certificados en la medida que cumplan con las decisiones de ejecución que la Unión Europea adopte a futuro.</t>
    </r>
  </si>
  <si>
    <r>
      <t xml:space="preserve">Artículo 22. MODIFICAR COMO SIGUE PUNTO  1.- El Departamento con competencias en materia de energía fomentará </t>
    </r>
    <r>
      <rPr>
        <sz val="10"/>
        <color rgb="FFFF0000"/>
        <rFont val="Calibri"/>
        <family val="2"/>
        <scheme val="minor"/>
      </rPr>
      <t>“y velará</t>
    </r>
    <r>
      <rPr>
        <sz val="10"/>
        <color theme="1"/>
        <rFont val="Calibri"/>
        <family val="2"/>
        <scheme val="minor"/>
      </rPr>
      <t xml:space="preserve">”, al vencimiento de su concesión la continuidad de aquellas centrales hidroeléctricas existentes…………………..Asimismo, fomentará </t>
    </r>
    <r>
      <rPr>
        <sz val="10"/>
        <color rgb="FFFF0000"/>
        <rFont val="Calibri"/>
        <family val="2"/>
        <scheme val="minor"/>
      </rPr>
      <t xml:space="preserve">“y velará” </t>
    </r>
    <r>
      <rPr>
        <sz val="10"/>
        <color theme="1"/>
        <rFont val="Calibri"/>
        <family val="2"/>
        <scheme val="minor"/>
      </rPr>
      <t xml:space="preserve">la instalación de nuevas centrales en aquellos canales y embalses existentes y de nueva construcción destinados a los usos indicados. 1-CONSULTA: ¿A que centrales hidroeléctricas se refiere el artículo 22? ¿ Se podrían contemplar centrales hidroeléctricas tanto de uso público como de uso privado? </t>
    </r>
  </si>
  <si>
    <r>
      <t xml:space="preserve">Artículo 23. - Energía eólica. MODIFICAR COMO SIGUE 2.- Los titulares de </t>
    </r>
    <r>
      <rPr>
        <sz val="10"/>
        <color rgb="FFFF0000"/>
        <rFont val="Calibri"/>
        <family val="2"/>
        <scheme val="minor"/>
      </rPr>
      <t xml:space="preserve">“todos los parques eólicos deberán presentar” </t>
    </r>
    <r>
      <rPr>
        <sz val="10"/>
        <color theme="1"/>
        <rFont val="Calibri"/>
        <family val="2"/>
        <scheme val="minor"/>
      </rPr>
      <t xml:space="preserve">un plan de repotenciación del parque.  </t>
    </r>
    <r>
      <rPr>
        <sz val="10"/>
        <color rgb="FFFF0000"/>
        <rFont val="Calibri"/>
        <family val="2"/>
        <scheme val="minor"/>
      </rPr>
      <t>4.- Se priorizará la repotenciación de parques eólicos existentes frente al desarrollo de nuevos parques eólicos de media-alta escala en todo Navarra. A su vez, se priorizará e incentivará las actuaciones en pequeñas generadoras eólicas para favorecer la generación distribuida y el autoabastecimiento de los entornos rurales.</t>
    </r>
    <r>
      <rPr>
        <sz val="10"/>
        <color theme="1"/>
        <rFont val="Calibri"/>
        <family val="2"/>
        <scheme val="minor"/>
      </rPr>
      <t xml:space="preserve"> </t>
    </r>
  </si>
  <si>
    <r>
      <t xml:space="preserve">Artículo 26. – MODIFICAR COMO SIGUE. 1.- Los edificios de uso residencial, industrial y dotacional de más de 500 m2 de cubierta, medidos en proyección horizontal, de nueva construcción o que sean objeto de rehabilitación integral o cambio de uso o que reformen su cubierta, deberán instalar sistemas fotovoltaicos en al menos “ el </t>
    </r>
    <r>
      <rPr>
        <sz val="10"/>
        <color rgb="FFFF0000"/>
        <rFont val="Calibri"/>
        <family val="2"/>
        <scheme val="minor"/>
      </rPr>
      <t xml:space="preserve">100%” </t>
    </r>
    <r>
      <rPr>
        <sz val="10"/>
        <color theme="1"/>
        <rFont val="Calibri"/>
        <family val="2"/>
        <scheme val="minor"/>
      </rPr>
      <t>de su superficie de ocupación en planta en las orientaciones sur, sureste y suroeste. 2.- Al menos “</t>
    </r>
    <r>
      <rPr>
        <sz val="10"/>
        <color rgb="FFFF0000"/>
        <rFont val="Calibri"/>
        <family val="2"/>
        <scheme val="minor"/>
      </rPr>
      <t xml:space="preserve">el 50%” </t>
    </r>
    <r>
      <rPr>
        <sz val="10"/>
        <color theme="1"/>
        <rFont val="Calibri"/>
        <family val="2"/>
        <scheme val="minor"/>
      </rPr>
      <t xml:space="preserve">de las plazas de aparcamiento en superficie vinculadas a los edificios de uso dotacional, comercial, terciario e industrial de nueva construcción, deberán cubrirse con placas de generación solar fotovoltaica. </t>
    </r>
  </si>
  <si>
    <r>
      <t xml:space="preserve">Artículo 28. – MODIFICAR PUNTOS 1 y 2 COMO SIGUE:  1. Las administraciones públicas podrán constituir un derecho de superficie </t>
    </r>
    <r>
      <rPr>
        <sz val="10"/>
        <color rgb="FFFF0000"/>
        <rFont val="Calibri"/>
        <family val="2"/>
        <scheme val="minor"/>
      </rPr>
      <t xml:space="preserve">o espacio </t>
    </r>
    <r>
      <rPr>
        <sz val="10"/>
        <color theme="1"/>
        <rFont val="Calibri"/>
        <family val="2"/>
        <scheme val="minor"/>
      </rPr>
      <t xml:space="preserve">sobre patrimonio de su titularidad a favor </t>
    </r>
    <r>
      <rPr>
        <sz val="10"/>
        <color rgb="FFFF0000"/>
        <rFont val="Calibri"/>
        <family val="2"/>
        <scheme val="minor"/>
      </rPr>
      <t xml:space="preserve">de comunidades ciudadanas de energía o comunidades energéticas locales </t>
    </r>
    <r>
      <rPr>
        <sz val="10"/>
        <color theme="1"/>
        <rFont val="Calibri"/>
        <family val="2"/>
        <scheme val="minor"/>
      </rPr>
      <t xml:space="preserve">legalmente constituidas para el desarrollo de proyectos de generación de energías renovables, almacenamiento energético </t>
    </r>
    <r>
      <rPr>
        <sz val="10"/>
        <color rgb="FFFF0000"/>
        <rFont val="Calibri"/>
        <family val="2"/>
        <scheme val="minor"/>
      </rPr>
      <t>u otras iniciativas que busquen el objeto descrito en la definición de estas comunidades</t>
    </r>
    <r>
      <rPr>
        <sz val="10"/>
        <color theme="1"/>
        <rFont val="Calibri"/>
        <family val="2"/>
        <scheme val="minor"/>
      </rPr>
      <t xml:space="preserve">.    2. El derecho de superficie para esta finalidad </t>
    </r>
    <r>
      <rPr>
        <strike/>
        <sz val="10"/>
        <color rgb="FFFF0000"/>
        <rFont val="Calibri"/>
        <family val="2"/>
        <scheme val="minor"/>
      </rPr>
      <t xml:space="preserve">solo </t>
    </r>
    <r>
      <rPr>
        <sz val="10"/>
        <color theme="1"/>
        <rFont val="Calibri"/>
        <family val="2"/>
        <scheme val="minor"/>
      </rPr>
      <t xml:space="preserve">se podrá conceder mediante concurso público reservado para este tipo de entidades </t>
    </r>
    <r>
      <rPr>
        <sz val="10"/>
        <color rgb="FFFF0000"/>
        <rFont val="Calibri"/>
        <family val="2"/>
        <scheme val="minor"/>
      </rPr>
      <t>o mediante cesión gratuita y directa</t>
    </r>
    <r>
      <rPr>
        <sz val="10"/>
        <color theme="1"/>
        <rFont val="Calibri"/>
        <family val="2"/>
        <scheme val="minor"/>
      </rPr>
      <t xml:space="preserve">, y se tendrán que establecer necesariamente en las bases: (a)… (g). 1. y 2. CONSULTA: ¿Quedaría excluida la posibilidad de cesión gratuita y directa en las condiciones que prevé la norma? </t>
    </r>
  </si>
  <si>
    <r>
      <t xml:space="preserve">Artículo 32. – </t>
    </r>
    <r>
      <rPr>
        <b/>
        <sz val="10"/>
        <color theme="1"/>
        <rFont val="Calibri"/>
        <family val="2"/>
        <scheme val="minor"/>
      </rPr>
      <t>punto 4. Nuevo</t>
    </r>
    <r>
      <rPr>
        <sz val="10"/>
        <color theme="1"/>
        <rFont val="Calibri"/>
        <family val="2"/>
        <scheme val="minor"/>
      </rPr>
      <t xml:space="preserve">. Ampliar la oferta de tren público que atienda a las necesidades de movilidad de las personas y sea capaz de transportar mercancías para reducir la contaminación del transporte de mercancías por carretera. NOTA: La respuesta oficial es que el tren es competencia del Estado. Pero es importante la apuesta del GN a favor de un proyecto de ferrocarril que no sea tan contaminante como el AVE y sea capaz de transportar mercancías. </t>
    </r>
  </si>
  <si>
    <r>
      <t xml:space="preserve">Artículo 40. -MODIFICAR PUNTOS 1 Y AÑADIR 4 COMO SIGUE: 1.- En el plazo de tres años, ………….. como mínimo……. </t>
    </r>
    <r>
      <rPr>
        <sz val="10"/>
        <color rgb="FFFF0000"/>
        <rFont val="Calibri"/>
        <family val="2"/>
        <scheme val="minor"/>
      </rPr>
      <t>“el 50%”......... 4.- Los edificios de uso agrícola y ganadero de más de 500 m² de cubierta, medidos en proyección horizontal, deberán instalar sistemas fotovoltaicos en al menos el 100% de su superficie de ocupación en planta en las orientaciones sur, sureste y suroeste para el 2030</t>
    </r>
  </si>
  <si>
    <r>
      <t xml:space="preserve">(Extracto. Ver doc. Adjunto)   Revisar y adaptar las medidas propuestas. desde las organizaciones empresariales CEN, LASEME, AER, AEZMNA y AES </t>
    </r>
    <r>
      <rPr>
        <b/>
        <sz val="10"/>
        <color theme="1"/>
        <rFont val="Calibri"/>
        <family val="2"/>
        <scheme val="minor"/>
      </rPr>
      <t>se incide en la necesidad de que el artículo 26 del Anteproyecto de Ley sea revisado y modificado, y contemple las opciones de proyectos de energías renovables que no sólo sean procedentes de paneles fotovoltaicas.</t>
    </r>
    <r>
      <rPr>
        <sz val="10"/>
        <color theme="1"/>
        <rFont val="Calibri"/>
        <family val="2"/>
        <scheme val="minor"/>
      </rPr>
      <t xml:space="preserve"> </t>
    </r>
    <r>
      <rPr>
        <b/>
        <sz val="10"/>
        <color theme="1"/>
        <rFont val="Calibri"/>
        <family val="2"/>
        <scheme val="minor"/>
      </rPr>
      <t>Así mismo, para la compensación de las obligaciones establecidas no lo limite a proyectos promovidos y gestionado por las administraciones públicas, sino que lo deje abierto a la posibilidad de proyectos privados. Del mismo modo que se amplíe la posibilidad de validar las certificaciones de huellas de carbono más allá del registro nacional, como puedan ser los certificados internacionales ISCC</t>
    </r>
    <r>
      <rPr>
        <sz val="10"/>
        <color theme="1"/>
        <rFont val="Calibri"/>
        <family val="2"/>
        <scheme val="minor"/>
      </rPr>
      <t xml:space="preserve">. </t>
    </r>
  </si>
  <si>
    <r>
      <t xml:space="preserve">(Extracto, ver documento adjunto) El Art34 sobre movilidad en las empresas establece unos plazos de actuación muy severos, acotando el plazo máximo en dos años e incluso mencionando el plazo de un año para la definición e implantación de medidas. Esto puede impactar muy negativamente, de nuevo, en la competitividad de las mismas. </t>
    </r>
    <r>
      <rPr>
        <b/>
        <sz val="10"/>
        <color theme="1"/>
        <rFont val="Calibri"/>
        <family val="2"/>
        <scheme val="minor"/>
      </rPr>
      <t>Se solicita que desaparezcan estas obligaciones en los planes de movilidad o al menos se atienda las diferentes particularidades existentes a lo largo de la geografía navarra y en cualquier caso,se dilaten los plazos para su entrada en vigor permitiendo, de esta manera, una mejor adaptación de las empresas frente a los nuevos retos</t>
    </r>
    <r>
      <rPr>
        <sz val="10"/>
        <color theme="1"/>
        <rFont val="Calibri"/>
        <family val="2"/>
        <scheme val="minor"/>
      </rPr>
      <t xml:space="preserve">. Se solicita la </t>
    </r>
    <r>
      <rPr>
        <b/>
        <sz val="10"/>
        <color theme="1"/>
        <rFont val="Calibri"/>
        <family val="2"/>
        <scheme val="minor"/>
      </rPr>
      <t>revisión del artículo 34 sobre la movilidad sostenible en las empresas y que se haga una especial revisión del texto legal y su impacto en las empresas con una gran dependencia térmica.</t>
    </r>
    <r>
      <rPr>
        <sz val="10"/>
        <color theme="1"/>
        <rFont val="Calibri"/>
        <family val="2"/>
        <scheme val="minor"/>
      </rPr>
      <t xml:space="preserve"> Todo ello desde un punto de vista de favorecer la competitividad de las empresas ubicadas en Navarra frente al resto de empresas o al menos no penalizarla</t>
    </r>
    <r>
      <rPr>
        <sz val="11"/>
        <color theme="1"/>
        <rFont val="Calibri"/>
        <family val="2"/>
        <scheme val="minor"/>
      </rPr>
      <t xml:space="preserve"> con el riesgo que ello conlleva</t>
    </r>
  </si>
  <si>
    <r>
      <t xml:space="preserve">Sobre el impulso de las energías renovables, regulado el en </t>
    </r>
    <r>
      <rPr>
        <b/>
        <sz val="10"/>
        <rFont val="Calibri"/>
        <family val="2"/>
        <scheme val="minor"/>
      </rPr>
      <t xml:space="preserve">Capítulo I del Título II </t>
    </r>
    <r>
      <rPr>
        <sz val="10"/>
        <rFont val="Calibri"/>
        <family val="2"/>
        <scheme val="minor"/>
      </rPr>
      <t xml:space="preserve">del Anteproyecto de Ley Foral, es importante insistir en el articulado en adoptar una perspectiva de género en el desarrollo de las mismas promoviendo medidas para poder aumentar el número de mujeres cualificadas en las empresas e investigaciones de instalaciones de energías renovables. </t>
    </r>
  </si>
  <si>
    <r>
      <t xml:space="preserve">Sobre la movilidad sostenible, regulada en el </t>
    </r>
    <r>
      <rPr>
        <b/>
        <sz val="10"/>
        <color theme="1"/>
        <rFont val="Calibri"/>
        <family val="2"/>
        <scheme val="minor"/>
      </rPr>
      <t xml:space="preserve">Capítulo III del Título II </t>
    </r>
    <r>
      <rPr>
        <sz val="10"/>
        <color theme="1"/>
        <rFont val="Calibri"/>
        <family val="2"/>
        <scheme val="minor"/>
      </rPr>
      <t xml:space="preserve">del anteproyecto, cabe decir que desde las administraciones públicas existe un compromiso con la sostenibilidad, con nuevos paradigmas menos ligados al transporte privado, reivindicando municipios más accesibles y no más rápidos, más próximos y no más extensos, más caminables y menos contaminados. Así pues, se apuesta por una movilidad sostenible que priorice una buena red de transporte público y que reduzca las distancias entre las diferentes actividades urbanas, obteniendo así beneficios medioambientales significativos. Por ello hay que plantear, dentro del articulado, la movilidad sostenible con perspectiva de género, ya que hombres y mujeres tienen diferentes pautas de movilidad. El modelo de movilidad de las mujeres es mucho más diversificado que el de los hombres, ya que se traduce en viajes consecutivos para cubrir diversos objetivos derivados de sus responsabilidades de cuidado (compras, acompañamientos, etc.). </t>
    </r>
  </si>
  <si>
    <r>
      <t xml:space="preserve">Sobre la mitigación del cambio climático en los sectores primario y residuos, regulada en el </t>
    </r>
    <r>
      <rPr>
        <b/>
        <sz val="10"/>
        <rFont val="Calibri"/>
        <family val="2"/>
        <scheme val="minor"/>
      </rPr>
      <t xml:space="preserve">Capítulo IV del Título II, </t>
    </r>
    <r>
      <rPr>
        <sz val="10"/>
        <rFont val="Calibri"/>
        <family val="2"/>
        <scheme val="minor"/>
      </rPr>
      <t xml:space="preserve">cabe mencionar que es muy importante introducir en el articulado una perspectiva de género para los proyectos agrícolas ya que los hombres y las mujeres tienen distintas funciones, responsabilidades y circunstancias en este ámbito. Se considera importante apoyar a las mujeres en el acceso a la tierra, al crédito y a los métodos agrícolas sostenibles. Así, debemos tener en cuenta la distinta percepción que tienen mujeres y hombres sobre el cambio climático, el tipo de trabajo en agricultura que realizan unas y otros, las distintas funciones, las diferentes implicaciones en la salud, si es distinta la tenencia de la tierra entre mujeres y hombres y la manera que puede afectar a la medidas que se adopten, el diferente acceso a los recursos de ambos, distinto acceso a la información sobre el cambio climático, a la tecnología, a la maquinaria. En este sentido la Guía de capacitación, investigación del género y cambio climático en la agricultura y la seguridad alimentaria, publicada en 2013 por la ONU para la Alimentación y la Agricultura, explica cómo utilizar diversas metodologías y herramientas de investigación para que los agricultores y las agricultoras puedan cumplir su rol en generar una agricultura climáticamente inteligente y productiva. </t>
    </r>
  </si>
  <si>
    <r>
      <t>Incorpora un nuevo epígrafe 38.2q)</t>
    </r>
    <r>
      <rPr>
        <sz val="7"/>
        <color theme="1"/>
        <rFont val="Calibri"/>
        <family val="2"/>
        <scheme val="minor"/>
      </rPr>
      <t xml:space="preserve">      </t>
    </r>
    <r>
      <rPr>
        <sz val="11"/>
        <color rgb="FFFF0000"/>
        <rFont val="Calibri"/>
        <family val="2"/>
        <scheme val="minor"/>
      </rPr>
      <t>Introducir la perspectiva de género en los proyectos agrícolas ya que los hombres y las mujeres tienen distintas funciones, responsabilidades y circunstancias en este ámbito.</t>
    </r>
  </si>
  <si>
    <r>
      <rPr>
        <sz val="11"/>
        <rFont val="Calibri"/>
        <family val="2"/>
        <scheme val="minor"/>
      </rPr>
      <t>Se incorpora un nuevo párrafo en el art. 42.1</t>
    </r>
    <r>
      <rPr>
        <sz val="11"/>
        <color rgb="FFFF0000"/>
        <rFont val="Calibri"/>
        <family val="2"/>
        <scheme val="minor"/>
      </rPr>
      <t xml:space="preserve"> En los estudios que se realicen para conocer el ámbito de actuación o en el diseño de las campañas de sensibilización se incorporará la perspectiva de género como categoría de análisis que tenga su posterior presencia en las acciones que se enmarquen en la disminución y gestión de los residuos, en particular en el ámbito doméstico, al ser éste uno de los orígenes principales de los residuos.</t>
    </r>
  </si>
  <si>
    <r>
      <t xml:space="preserve">Sobre la huella de carbono, regulada en el </t>
    </r>
    <r>
      <rPr>
        <b/>
        <sz val="10"/>
        <rFont val="Calibri"/>
        <family val="2"/>
        <scheme val="minor"/>
      </rPr>
      <t xml:space="preserve">Capítulo V del Título II </t>
    </r>
    <r>
      <rPr>
        <sz val="10"/>
        <rFont val="Calibri"/>
        <family val="2"/>
        <scheme val="minor"/>
      </rPr>
      <t xml:space="preserve">del anteproyecto, es importante destacar que es mayor en hombres que en mujeres y por ello es recomendable introducir la perspectiva de género en el articulado. Distintos estudios demuestran que el patrón de consumo de los hombres es distinto al de las mujeres, así, habrá que tener en cuenta los datos a este respecto y su respectivo análisis con perspectiva de género con el objeto de señalarlo en la norma analizada y así poder elaborar las medidas en los planes de reducción de la huella. </t>
    </r>
  </si>
  <si>
    <r>
      <rPr>
        <sz val="7"/>
        <color theme="1"/>
        <rFont val="Calibri"/>
        <family val="2"/>
        <scheme val="minor"/>
      </rPr>
      <t xml:space="preserve">Art 44.5   </t>
    </r>
    <r>
      <rPr>
        <sz val="11"/>
        <color theme="1"/>
        <rFont val="Calibri"/>
        <family val="2"/>
        <scheme val="minor"/>
      </rPr>
      <t>La Oficina de Cambio Climáticoen colaboración con laAgencia de Transición Energética de Navarra, elaborará en el plazo de un año, el desarrollo reglamentario en el que se establezcan el método, formato y plazos de presentación del cálculo de la huella de carbono, en lo referente a este artículo y al anterior.</t>
    </r>
    <r>
      <rPr>
        <sz val="11"/>
        <color rgb="FFFF0000"/>
        <rFont val="Calibri"/>
        <family val="2"/>
        <scheme val="minor"/>
      </rPr>
      <t>En este desarrollo reglamentario se tendrá en cuenta la perspectiva de género, ya que en general la huella de carbono es mayor en hombres que en mujeres al ser diferentes sus patrones de consumo.</t>
    </r>
  </si>
  <si>
    <r>
      <t xml:space="preserve">Art 32.4  </t>
    </r>
    <r>
      <rPr>
        <sz val="11"/>
        <color rgb="FFFF0000"/>
        <rFont val="Calibri"/>
        <family val="2"/>
        <scheme val="minor"/>
      </rPr>
      <t>El impulso a la movilidad sostenible deberá realizarse con perspectiva de género, ya que hombres y mujeres tienen diferentes pautas de movilidad.</t>
    </r>
  </si>
  <si>
    <t>Pobreza energética: la situación en la que se encuentra un hogar en el que no pueden ser satisfechas las necesidades básicas de suministros de energía como consecuencia de un nivel de ingresos insuficiente y que, en su caso, puede verse agravada por disponer de una vivienda ineficiente en energía.</t>
  </si>
  <si>
    <r>
      <rPr>
        <i/>
        <sz val="10"/>
        <rFont val="Calibri"/>
        <family val="2"/>
        <scheme val="minor"/>
      </rPr>
      <t>Modificar tal y como sigue el</t>
    </r>
    <r>
      <rPr>
        <i/>
        <u/>
        <sz val="10"/>
        <rFont val="Calibri"/>
        <family val="2"/>
        <scheme val="minor"/>
      </rPr>
      <t xml:space="preserve"> </t>
    </r>
    <r>
      <rPr>
        <b/>
        <i/>
        <u/>
        <sz val="10"/>
        <color rgb="FF0070C0"/>
        <rFont val="Calibri"/>
        <family val="2"/>
        <scheme val="minor"/>
      </rPr>
      <t xml:space="preserve">Artículo 46.- Adaptación, </t>
    </r>
    <r>
      <rPr>
        <b/>
        <i/>
        <u/>
        <sz val="10"/>
        <color rgb="FFC00000"/>
        <rFont val="Calibri"/>
        <family val="2"/>
        <scheme val="minor"/>
      </rPr>
      <t>y mitigación, si es posible, del impacto d</t>
    </r>
    <r>
      <rPr>
        <b/>
        <i/>
        <u/>
        <sz val="10"/>
        <color rgb="FF0070C0"/>
        <rFont val="Calibri"/>
        <family val="2"/>
        <scheme val="minor"/>
      </rPr>
      <t xml:space="preserve">el cambio climático. </t>
    </r>
    <r>
      <rPr>
        <i/>
        <sz val="10"/>
        <color rgb="FF0070C0"/>
        <rFont val="Calibri"/>
        <family val="2"/>
        <scheme val="minor"/>
      </rPr>
      <t xml:space="preserve">El Gobierno de Navarra preparará a la sociedad navarra y a su entorno para las nuevas condiciones climáticas, y para ello deberá:        a) Establecer los mecanismos para un seguimiento de los cambios y en la medida que sea posible anticiparse a ellos, </t>
    </r>
    <r>
      <rPr>
        <i/>
        <sz val="10"/>
        <color rgb="FFC00000"/>
        <rFont val="Calibri"/>
        <family val="2"/>
        <scheme val="minor"/>
      </rPr>
      <t>o reducir su impacto</t>
    </r>
    <r>
      <rPr>
        <i/>
        <sz val="10"/>
        <color rgb="FF0070C0"/>
        <rFont val="Calibri"/>
        <family val="2"/>
        <scheme val="minor"/>
      </rPr>
      <t xml:space="preserve">.      b) Fomentar la I+D+i para un mejor conocimiento de los impactos del cambio climático en el medio ambiente, las infraestructuras, la actividad económica, la salud y el bienestar, así como para el diseño de actuaciones más efectivas e igualitarias           c) Establecer la coordinación administrativa en la lucha contra los efectos del cambio climático.    </t>
    </r>
    <r>
      <rPr>
        <i/>
        <sz val="10"/>
        <color rgb="FF00B050"/>
        <rFont val="Calibri"/>
        <family val="2"/>
        <scheme val="minor"/>
      </rPr>
      <t xml:space="preserve">(Nota: esto ya es una mitigación de impacto)       </t>
    </r>
    <r>
      <rPr>
        <i/>
        <sz val="10"/>
        <color rgb="FF0070C0"/>
        <rFont val="Calibri"/>
        <family val="2"/>
        <scheme val="minor"/>
      </rPr>
      <t xml:space="preserve">d) Instrumentar las medidas para minimizar los impactos. </t>
    </r>
    <r>
      <rPr>
        <i/>
        <sz val="10"/>
        <color rgb="FF00B050"/>
        <rFont val="Calibri"/>
        <family val="2"/>
        <scheme val="minor"/>
      </rPr>
      <t xml:space="preserve">(Nota: esto es ya una mitigación de impacto, no una simple adaptación)            </t>
    </r>
    <r>
      <rPr>
        <i/>
        <sz val="10"/>
        <color rgb="FF0070C0"/>
        <rFont val="Calibri"/>
        <family val="2"/>
        <scheme val="minor"/>
      </rPr>
      <t xml:space="preserve">e) Informar, sensibilizar y dar apoyo a los agentes sociales en su transformación para hacer de la Comunidad Foral de Navarra un territorio más resiliente.           f) Establecer la revisión de los planes de los diferentes sectores de actividad sectoriales para la incorporación de las medidas de adaptación, </t>
    </r>
    <r>
      <rPr>
        <i/>
        <sz val="10"/>
        <color rgb="FFC00000"/>
        <rFont val="Calibri"/>
        <family val="2"/>
        <scheme val="minor"/>
      </rPr>
      <t>y si es posible mitigación de</t>
    </r>
    <r>
      <rPr>
        <i/>
        <sz val="10"/>
        <color rgb="FF0070C0"/>
        <rFont val="Calibri"/>
        <family val="2"/>
        <scheme val="minor"/>
      </rPr>
      <t>l cambio climático.</t>
    </r>
    <r>
      <rPr>
        <b/>
        <i/>
        <u/>
        <sz val="10"/>
        <color rgb="FF0070C0"/>
        <rFont val="Calibri"/>
        <family val="2"/>
        <scheme val="minor"/>
      </rPr>
      <t xml:space="preserve"> </t>
    </r>
  </si>
  <si>
    <r>
      <rPr>
        <sz val="10"/>
        <rFont val="Calibri"/>
        <family val="2"/>
        <scheme val="minor"/>
      </rPr>
      <t>Modificar tal y como sigue e</t>
    </r>
    <r>
      <rPr>
        <b/>
        <u/>
        <sz val="10"/>
        <rFont val="Calibri"/>
        <family val="2"/>
        <scheme val="minor"/>
      </rPr>
      <t xml:space="preserve">l </t>
    </r>
    <r>
      <rPr>
        <b/>
        <u/>
        <sz val="10"/>
        <color rgb="FFC00000"/>
        <rFont val="Calibri"/>
        <family val="2"/>
        <scheme val="minor"/>
      </rPr>
      <t xml:space="preserve">CAPÍTULO I: MITIGACIÓN DEL IMPACTO DEL CAMBIO CLIMÁTICO EN EL MEDIO NO URBANO   </t>
    </r>
    <r>
      <rPr>
        <b/>
        <i/>
        <u/>
        <sz val="10"/>
        <color rgb="FF0070C0"/>
        <rFont val="Calibri"/>
        <family val="2"/>
        <scheme val="minor"/>
      </rPr>
      <t xml:space="preserve">Artículo 47.- </t>
    </r>
    <r>
      <rPr>
        <b/>
        <i/>
        <strike/>
        <u/>
        <sz val="10"/>
        <color rgb="FF0070C0"/>
        <rFont val="Calibri"/>
        <family val="2"/>
        <scheme val="minor"/>
      </rPr>
      <t>Adaptación</t>
    </r>
    <r>
      <rPr>
        <b/>
        <i/>
        <u/>
        <sz val="10"/>
        <color rgb="FF0070C0"/>
        <rFont val="Calibri"/>
        <family val="2"/>
        <scheme val="minor"/>
      </rPr>
      <t xml:space="preserve"> </t>
    </r>
    <r>
      <rPr>
        <b/>
        <i/>
        <u/>
        <sz val="10"/>
        <color rgb="FFC00000"/>
        <rFont val="Calibri"/>
        <family val="2"/>
        <scheme val="minor"/>
      </rPr>
      <t>Mitigación del impacto de</t>
    </r>
    <r>
      <rPr>
        <b/>
        <i/>
        <u/>
        <sz val="10"/>
        <color rgb="FF0070C0"/>
        <rFont val="Calibri"/>
        <family val="2"/>
        <scheme val="minor"/>
      </rPr>
      <t xml:space="preserve">l cambio climático en el medio natural.  </t>
    </r>
    <r>
      <rPr>
        <i/>
        <sz val="10"/>
        <color rgb="FF0070C0"/>
        <rFont val="Calibri"/>
        <family val="2"/>
        <scheme val="minor"/>
      </rPr>
      <t xml:space="preserve">1. El Gobierno de Navarra y el conjunto de las administraciones públicas de Navarra actuarán en coherencia con los principios de prevención, precaución, conservación y restauración de la biodiversidad y de los recursos naturales de Navarra, </t>
    </r>
    <r>
      <rPr>
        <i/>
        <sz val="10"/>
        <color rgb="FFC00000"/>
        <rFont val="Calibri"/>
        <family val="2"/>
        <scheme val="minor"/>
      </rPr>
      <t>para minimizar las consecuencias del impacto del CC</t>
    </r>
    <r>
      <rPr>
        <i/>
        <sz val="10"/>
        <color rgb="FF0070C0"/>
        <rFont val="Calibri"/>
        <family val="2"/>
        <scheme val="minor"/>
      </rPr>
      <t>.</t>
    </r>
    <r>
      <rPr>
        <b/>
        <i/>
        <vertAlign val="superscript"/>
        <sz val="10"/>
        <color rgb="FF0070C0"/>
        <rFont val="Calibri"/>
        <family val="2"/>
        <scheme val="minor"/>
      </rPr>
      <t>[1]</t>
    </r>
    <r>
      <rPr>
        <i/>
        <sz val="10"/>
        <color rgb="FF0070C0"/>
        <rFont val="Calibri"/>
        <family val="2"/>
        <scheme val="minor"/>
      </rPr>
      <t xml:space="preserve">  2. El Gobierno de Navarra coordinará y asegurará la financiación de su planificación territorial, los planes de protección civil, los planes de gestión, protección y recuperación de espacios naturales y especies amenazadas, los planes de prevención de incendios y otros riesgos y las líneas de ayudas e investigación garantizando la incorporación de los criterios de </t>
    </r>
    <r>
      <rPr>
        <i/>
        <sz val="10"/>
        <color rgb="FFC00000"/>
        <rFont val="Calibri"/>
        <family val="2"/>
        <scheme val="minor"/>
      </rPr>
      <t xml:space="preserve">mitigación en lo posible, o en su caso </t>
    </r>
    <r>
      <rPr>
        <i/>
        <sz val="10"/>
        <color rgb="FF0070C0"/>
        <rFont val="Calibri"/>
        <family val="2"/>
        <scheme val="minor"/>
      </rPr>
      <t xml:space="preserve">adaptación al cambio climático, favoreciendo:     a) La preparación y la anticipación al cambio climático mediante sistemas de monitoreo y seguimiento, e identificación de ecosistemas más vulnerables, especies invasoras y especies mejor adaptadas y especies más sensibles al cambio climático, </t>
    </r>
    <r>
      <rPr>
        <i/>
        <sz val="10"/>
        <color rgb="FFC00000"/>
        <rFont val="Calibri"/>
        <family val="2"/>
        <scheme val="minor"/>
      </rPr>
      <t>arbitrando (e impulsando) medidas que eviten o minimicen el impacto en lo posible en cada una de estas temáticas</t>
    </r>
    <r>
      <rPr>
        <i/>
        <sz val="10"/>
        <color rgb="FF0070C0"/>
        <rFont val="Calibri"/>
        <family val="2"/>
        <scheme val="minor"/>
      </rPr>
      <t xml:space="preserve">.           b) El incremento de los esfuerzos de conservación y restauración </t>
    </r>
    <r>
      <rPr>
        <b/>
        <i/>
        <vertAlign val="superscript"/>
        <sz val="10"/>
        <color rgb="FF0070C0"/>
        <rFont val="Calibri"/>
        <family val="2"/>
        <scheme val="minor"/>
      </rPr>
      <t>[2]</t>
    </r>
    <r>
      <rPr>
        <i/>
        <sz val="10"/>
        <color rgb="FF00B050"/>
        <rFont val="Calibri"/>
        <family val="2"/>
        <scheme val="minor"/>
      </rPr>
      <t>(*) (</t>
    </r>
    <r>
      <rPr>
        <b/>
        <i/>
        <vertAlign val="superscript"/>
        <sz val="10"/>
        <color rgb="FF00B050"/>
        <rFont val="Calibri"/>
        <family val="2"/>
        <scheme val="minor"/>
      </rPr>
      <t>[3]</t>
    </r>
    <r>
      <rPr>
        <i/>
        <sz val="10"/>
        <color rgb="FF00B050"/>
        <rFont val="Calibri"/>
        <family val="2"/>
        <scheme val="minor"/>
      </rPr>
      <t xml:space="preserve">), </t>
    </r>
    <r>
      <rPr>
        <i/>
        <sz val="10"/>
        <color rgb="FF0070C0"/>
        <rFont val="Calibri"/>
        <family val="2"/>
        <scheme val="minor"/>
      </rPr>
      <t xml:space="preserve">de los ecosistemas, incluidos los sistemas forestales, y agroforestales, teniendo en cuenta la conservación de los suelos y de las zonas húmedas como comportamiento clave para el secuestro de carbono.           c) El Gobierno de Navarra asimismo impulsará la recuperación del espacio fluvial (*), la recuperación de los márgenes de los cursos de agua (*) y la restauración de las llanuras de inundación, </t>
    </r>
    <r>
      <rPr>
        <i/>
        <sz val="10"/>
        <color rgb="FFC00000"/>
        <rFont val="Calibri"/>
        <family val="2"/>
        <scheme val="minor"/>
      </rPr>
      <t>con el fin de mitigar los efectos de las previsibles inundaciones,</t>
    </r>
    <r>
      <rPr>
        <i/>
        <sz val="10"/>
        <color rgb="FF0070C0"/>
        <rFont val="Calibri"/>
        <family val="2"/>
        <scheme val="minor"/>
      </rPr>
      <t xml:space="preserve"> promoviendo cambios de cultivo y adaptación de las infraestructuras de riego que minoren los daños producidos por las inundaciones en el sector agrario. </t>
    </r>
    <r>
      <rPr>
        <i/>
        <sz val="10"/>
        <color rgb="FF00B050"/>
        <rFont val="Calibri"/>
        <family val="2"/>
        <scheme val="minor"/>
      </rPr>
      <t xml:space="preserve">(Todo ello es una minoración, una mitigación </t>
    </r>
    <r>
      <rPr>
        <i/>
        <u/>
        <sz val="10"/>
        <color rgb="FF00B050"/>
        <rFont val="Calibri"/>
        <family val="2"/>
        <scheme val="minor"/>
      </rPr>
      <t>en toda regla</t>
    </r>
    <r>
      <rPr>
        <i/>
        <sz val="10"/>
        <color rgb="FF00B050"/>
        <rFont val="Calibri"/>
        <family val="2"/>
        <scheme val="minor"/>
      </rPr>
      <t>)</t>
    </r>
    <r>
      <rPr>
        <i/>
        <sz val="10"/>
        <color rgb="FF0070C0"/>
        <rFont val="Calibri"/>
        <family val="2"/>
        <scheme val="minor"/>
      </rPr>
      <t xml:space="preserve">    </t>
    </r>
    <r>
      <rPr>
        <i/>
        <sz val="10"/>
        <color rgb="FFC00000"/>
        <rFont val="Calibri"/>
        <family val="2"/>
        <scheme val="minor"/>
      </rPr>
      <t xml:space="preserve">cbis) En contacto con el organismo de cuenca se velará por un correcto diseño de los caudales ecológicos que garanticen el mejor mantenimiento de los procesos biológicos naturales lo más similares posibles a los existentes antes del Cambio Climático.   Ctris) En el caso particular de los Humedales, dada su importancia estratégica en la biodiversidad y la migración, se velará especialmente por el mantenimiento de su régimen hídrico previo al impacto del cambio climático, en todo su ciclo espacial y temporal, reduciendo, si fuera necesario, otros usos que puedan ponerlos en riesgo.        </t>
    </r>
    <r>
      <rPr>
        <i/>
        <sz val="10"/>
        <color rgb="FF0070C0"/>
        <rFont val="Calibri"/>
        <family val="2"/>
        <scheme val="minor"/>
      </rPr>
      <t xml:space="preserve">d) La mejora de la prevención frente a emergencias climáticas, como sequías, estiajes más largos, inundaciones, olas de calor o incendios, priorizando soluciones basadas en la naturaleza, </t>
    </r>
    <r>
      <rPr>
        <i/>
        <sz val="10"/>
        <color rgb="FFC00000"/>
        <rFont val="Calibri"/>
        <family val="2"/>
        <scheme val="minor"/>
      </rPr>
      <t xml:space="preserve">que mitiguen los daños económicos, sociales y naturales previsibles      </t>
    </r>
    <r>
      <rPr>
        <i/>
        <sz val="10"/>
        <color rgb="FF0070C0"/>
        <rFont val="Calibri"/>
        <family val="2"/>
        <scheme val="minor"/>
      </rPr>
      <t xml:space="preserve">e) Un modelo territorial que permita la interacción entre los diferentes elementos del mismo.             f) La dinamización y promoción de la gestión forestal sostenible que facilite la identificación y obtención de recursos renovables, la gestión adaptativa del suelo </t>
    </r>
    <r>
      <rPr>
        <i/>
        <sz val="10"/>
        <color rgb="FFC00000"/>
        <rFont val="Calibri"/>
        <family val="2"/>
        <scheme val="minor"/>
      </rPr>
      <t xml:space="preserve">e incremente en lo posible </t>
    </r>
    <r>
      <rPr>
        <i/>
        <sz val="10"/>
        <color rgb="FF0070C0"/>
        <rFont val="Calibri"/>
        <family val="2"/>
        <scheme val="minor"/>
      </rPr>
      <t xml:space="preserve">el potencial de secuestro de carbono.             </t>
    </r>
    <r>
      <rPr>
        <i/>
        <sz val="10"/>
        <color rgb="FFC00000"/>
        <rFont val="Calibri"/>
        <family val="2"/>
        <scheme val="minor"/>
      </rPr>
      <t>g) Según la planificación correspondiente a las distintas especies, en relación a su categoría de protección y los planes de acción aprobados, se arbitrarán medidas de minimización de impacto en estas especies, incluyendo, si fuera necesaria, la conservación exsitu</t>
    </r>
  </si>
  <si>
    <r>
      <t xml:space="preserve">Modificar tal y como sigue el </t>
    </r>
    <r>
      <rPr>
        <b/>
        <i/>
        <u/>
        <sz val="10"/>
        <color rgb="FF0070C0"/>
        <rFont val="Calibri"/>
        <family val="2"/>
        <scheme val="minor"/>
      </rPr>
      <t xml:space="preserve">Artículo 48.- </t>
    </r>
    <r>
      <rPr>
        <b/>
        <i/>
        <strike/>
        <u/>
        <sz val="10"/>
        <color rgb="FF0070C0"/>
        <rFont val="Calibri"/>
        <family val="2"/>
        <scheme val="minor"/>
      </rPr>
      <t>Adaptación</t>
    </r>
    <r>
      <rPr>
        <b/>
        <i/>
        <u/>
        <sz val="10"/>
        <color rgb="FF0070C0"/>
        <rFont val="Calibri"/>
        <family val="2"/>
        <scheme val="minor"/>
      </rPr>
      <t xml:space="preserve"> </t>
    </r>
    <r>
      <rPr>
        <b/>
        <i/>
        <u/>
        <sz val="10"/>
        <color rgb="FFC00000"/>
        <rFont val="Calibri"/>
        <family val="2"/>
        <scheme val="minor"/>
      </rPr>
      <t>Mitigación del impacto de</t>
    </r>
    <r>
      <rPr>
        <b/>
        <i/>
        <u/>
        <sz val="10"/>
        <color rgb="FF0070C0"/>
        <rFont val="Calibri"/>
        <family val="2"/>
        <scheme val="minor"/>
      </rPr>
      <t xml:space="preserve">l cambio climático en el medio rural.  </t>
    </r>
    <r>
      <rPr>
        <i/>
        <sz val="10"/>
        <color rgb="FF0070C0"/>
        <rFont val="Calibri"/>
        <family val="2"/>
        <scheme val="minor"/>
      </rPr>
      <t xml:space="preserve">1. El Departamento competente en el medio rural favorecerá la implantación de sistemas de monitoreo y seguimiento de cambio climático en el sector primario que permitan reorientar los planes y estrategias en función de la evolución del clima y los análisis de exposición y vulnerabilidad, </t>
    </r>
    <r>
      <rPr>
        <i/>
        <sz val="10"/>
        <color rgb="FFC00000"/>
        <rFont val="Calibri"/>
        <family val="2"/>
        <scheme val="minor"/>
      </rPr>
      <t>y, en su caso, arbitrar medidas que palíen su impacto</t>
    </r>
    <r>
      <rPr>
        <i/>
        <sz val="10"/>
        <color rgb="FF0070C0"/>
        <rFont val="Calibri"/>
        <family val="2"/>
        <scheme val="minor"/>
      </rPr>
      <t xml:space="preserve">.    2. El Gobierno de Navarra, a través de su planificación estratégica impulsará un uso eficiente de los recursos hídricos </t>
    </r>
    <r>
      <rPr>
        <i/>
        <sz val="10"/>
        <color rgb="FF00B050"/>
        <rFont val="Calibri"/>
        <family val="2"/>
        <scheme val="minor"/>
      </rPr>
      <t>(*)</t>
    </r>
    <r>
      <rPr>
        <i/>
        <sz val="10"/>
        <color rgb="FF0070C0"/>
        <rFont val="Calibri"/>
        <family val="2"/>
        <scheme val="minor"/>
      </rPr>
      <t xml:space="preserve">, la investigación de cultivos más tolerantes a los cambios de temperatura y a la sequía en la agricultura de secano (*), la mejora en las prácticas agrarias en relación con los suelos, el uso de fertilizantes, la prevención de la degradación del suelo (erosión, salinización…), las pautas de nutrición animal, la conservación de variedades y razas autóctonas, que mejoran la diversidad agraria con especies bien adaptadas a las futuras condiciones climáticas, así como el seguimiento de plagas o enfermedades emergentes y el fomento de la agricultura y ganadería ecológicas y los mercados de proximidad.    </t>
    </r>
    <r>
      <rPr>
        <i/>
        <sz val="10"/>
        <color rgb="FFC00000"/>
        <rFont val="Calibri"/>
        <family val="2"/>
        <scheme val="minor"/>
      </rPr>
      <t xml:space="preserve">2b. Para ello se plantearán por zonas, y dependiendo de las características del terreno, pendientes, etc, la plantación de pantallas vegetales con especies de la zona que reduzcan la erosión, las escorrentías en régimen de tormentas, la insolación y evapotranspiración, aumenten la fijación de carbono, y sirvan de base para el control de plagas.    </t>
    </r>
    <r>
      <rPr>
        <i/>
        <sz val="10"/>
        <color rgb="FF0070C0"/>
        <rFont val="Calibri"/>
        <family val="2"/>
        <scheme val="minor"/>
      </rPr>
      <t>3. El Gobierno de Navarra promoverá la certificación forestal, la investigación de especies forestales más tolerantes y resistentes a los cambios climáticos, las plagas y las enfermedades, la mejora e investigación en las actuaciones selvícolas, vigilancia, detección e investigación en los tratamientos de plagas y enfermedades forestales.</t>
    </r>
  </si>
  <si>
    <t xml:space="preserve">Artículo 50.- Pobreza energética. Eliminar el punto 3. No porque le parezca mal, sino porque lo considera como un anexo al artículo 49. De hecho, es muy posible que toda la parte urbana, (artículos 49, 50 y 51 tal y como está redactado) deban formar parte de un capítulo específico. </t>
  </si>
  <si>
    <r>
      <t>E</t>
    </r>
    <r>
      <rPr>
        <b/>
        <sz val="10"/>
        <color theme="1"/>
        <rFont val="Calibri"/>
        <family val="2"/>
        <scheme val="minor"/>
      </rPr>
      <t>l artículo 47</t>
    </r>
    <r>
      <rPr>
        <sz val="10"/>
        <color theme="1"/>
        <rFont val="Calibri"/>
        <family val="2"/>
        <scheme val="minor"/>
      </rPr>
      <t xml:space="preserve"> plantea entre otras cuestiones la recuperación del espacio fluvial y de la gestión de avenidas de agua. Debido a la gravedad de este tema para el sector agrario y del impacto negativo en la economía, el  medioambiente y las infraestructuras existentes consideramos que la gestión de este problema endémico debe hacerse previamente mediante un amplio consenso con el sector agrario con medidas que contemplen el mantenimiento de los cauces, la adecuación, reparación o modificación de infraestructuras que en ocasiones agravan las avenidas, la reordenación del espacio agrario en base a una lógica de equilibrio agro-económico con compensaciones justas y coberturas de seguros agrarios eficientes y diseñadas exprofeso. Así mismo consideramos  que esta medida debe ampliarse en su diseño y planificación  a otros agentes y organismos con competencias y por tanto adaptarse al marco legal que regula las competencias en esta materia.</t>
    </r>
  </si>
  <si>
    <r>
      <t xml:space="preserve">Primacía de las energías renovables, disposiciones directas y coordinación con planes urbanísticos y estándares de zonas verdes </t>
    </r>
    <r>
      <rPr>
        <sz val="10"/>
        <color rgb="FF333333"/>
        <rFont val="Calibri"/>
        <family val="2"/>
        <scheme val="minor"/>
      </rPr>
      <t>4ª. Propuesta: incrementar los estándares urbanísticos de superficie verde por habitante y reconocer a los espacios verdes y a los corredores ecológicos de conexión su valor como sumideros de carbono, reconociendo, por ejemplo, su valor en la compensación de emisiones difusas (así lo hacen la ley balear y la ley andaluza de cambio climático). Motivación: impulsar y reconocer el papel de mitigación de las zonas verdes y de los corredores ecológicos.</t>
    </r>
  </si>
  <si>
    <r>
      <t xml:space="preserve">Zonas verdes y corredores ecológicos  </t>
    </r>
    <r>
      <rPr>
        <sz val="10"/>
        <color rgb="FF333333"/>
        <rFont val="Calibri"/>
        <family val="2"/>
        <scheme val="minor"/>
      </rPr>
      <t>Introducir mayores exigencias en cuanto a los espacios verdes urbanos relativas a su superficie mínima, arbolado, conexión de todas las zonas verdes urbanas y los espacios naturales periurbanos, protección de los corredores ecológicos existentes (atención especial a las vías pecuarias) e insertar el verde urbano en el tejido urbano y edificado (patios, cubiertas, fachadas). Motivación: la capacidad de regulación climática de las zonas verdes es fundamental para la adaptación</t>
    </r>
  </si>
  <si>
    <t>Artículo 48: En el apartado relativo a la adaptación en el Medio Rural, donde se plantea un “uso eficiente de los recursos hídricos”, con el objeto de no resultar eufemístico debe especificarse más claramente el objetivo de la reducción del consumo injustificado de agua. En este mismo artículo en su apartado 2, en el que se apuesta por “la conservación de variedades y razas autóctonas, que mejoran la diversidad agraria con especies bien adaptadas a las futuras condiciones climáticas” debe mencionarse la inconveniencia y el peligro sobreañadido de la introducción de Especies Exóticas en el contexto de cambio climático en el que se expanden con mucha más velocidad. (Resulta sorprendente, una vez más, que en una ley de Cambio Climático no se mencione de forma expresa en tan sólo de pasada en el artículo 47.2.a a las EEI, cuando estas son, reconocidamente uno de los grandes problemas asociados al Cambio Climático. En este párrafo debe citarse a las mismas en cuanto el daño que provocarán ellas per sé.</t>
  </si>
  <si>
    <r>
      <t xml:space="preserve">En el Art.50 Donde dice: </t>
    </r>
    <r>
      <rPr>
        <i/>
        <sz val="10"/>
        <color theme="1"/>
        <rFont val="Calibri"/>
        <family val="2"/>
        <scheme val="minor"/>
      </rPr>
      <t xml:space="preserve">"1. Las administraciones públicas, en el ámbito de la pobreza energética, garantizarán la protección de las personas y unidades familiares en situación devulnerabilidad económica ante los cortes de suministros que puedan acordar las compañias suministradoras de agua potable, de electricidad y de gas por falta de pago" </t>
    </r>
    <r>
      <rPr>
        <sz val="10"/>
        <color theme="1"/>
        <rFont val="Calibri"/>
        <family val="2"/>
        <scheme val="minor"/>
      </rPr>
      <t xml:space="preserve">Se propone decir: </t>
    </r>
    <r>
      <rPr>
        <b/>
        <i/>
        <sz val="10"/>
        <color theme="1"/>
        <rFont val="Calibri"/>
        <family val="2"/>
        <scheme val="minor"/>
      </rPr>
      <t>"1. Las administraciones públicas competentes en materia de asuntos sociales establecerán con las compañias de suministro de agua potable, de electricidad y de gas mecanismos de protección de las personas y unidades familiares en riesgo de exclusión o de vulnerabilidad económica, de forma que se garantice en toda circunstancia la continuidad de dichos suministros. Dichos mecanismos podrán ser establecidos a iniciativa de las propias compañías suministradoras, en cuyo caso deberán ser convalidados por la administración pública competene en materia de asuntos sociales."</t>
    </r>
  </si>
  <si>
    <r>
      <t xml:space="preserve">Artículo 49.- PROPUESTA EN EL PUNTO b): Proponemos incluir expresamente que </t>
    </r>
    <r>
      <rPr>
        <sz val="10"/>
        <color rgb="FFFF0000"/>
        <rFont val="Calibri"/>
        <family val="2"/>
        <scheme val="minor"/>
      </rPr>
      <t>“los Planes de Ordenación del Territorio, los Planes Generales Municipales y los Planeamientos de Desarrollo que se impulsen, establecerán obligaciones mínimas para destinar un porcentaje del uso del suelo a nuevos edificios y a rehabilitaciones, en el ámbito de cada plan, que obtengan una certificación independiente y reconocida de máxima eficiencia energética, superior al mínimo normativo nacional, entendiendo esto como la definición en vigor de ECCN”</t>
    </r>
    <r>
      <rPr>
        <sz val="10"/>
        <color theme="1"/>
        <rFont val="Calibri"/>
        <family val="2"/>
        <scheme val="minor"/>
      </rPr>
      <t xml:space="preserve">, de tal forma que sirvan además como proyectos piloto de buenas prácticas en cuanto a mitigación del cambio climático desde la edificación. Este porcentaje debiera ser lo más elevado posible toda vez que los planeamientos son herramientas con una vida útil prolongada, de materialización no inmediata y por lo que deben realizarse pensando en el futuro y no exclusivamente en el presente. Debiera ser obligatorio para todos los desarrollos públicos, así como para aquellos suelos objeto de cesión en concepto de aprovechamiento urbanístico municipal, independientemente de que este se ceda o se monetice. Es por ello que en estos casos y en los porcentajes que se definan se establezca como requisito la necesidad de construir edificios pasivos certificados. </t>
    </r>
    <r>
      <rPr>
        <b/>
        <sz val="10"/>
        <color theme="1"/>
        <rFont val="Calibri"/>
        <family val="2"/>
        <scheme val="minor"/>
      </rPr>
      <t xml:space="preserve">Propuesta </t>
    </r>
    <r>
      <rPr>
        <sz val="10"/>
        <color theme="1"/>
        <rFont val="Calibri"/>
        <family val="2"/>
        <scheme val="minor"/>
      </rPr>
      <t xml:space="preserve">- Sería deseable, a su vez, que los planeamientos municipales estableciesen la obligación de realizar estudios de soleamiento y diseño bioclimático de las nuevas ordenaciones en el que se contemplen entre otras cuestiones la orientación de los edificios, las tipologías y orientaciones previstas en ellos así como las secciones de viales y análisis del sombreamiento entre edificios ya que un buen diseño urbanístico es el primer paso para facilitar la construcción de edificios bioclimáticos con el menor coste posible. </t>
    </r>
  </si>
  <si>
    <r>
      <t xml:space="preserve">Artículo 50.- PROPUESTA PARA EL PUNTO 1. Propuesta - Un gran ejemplo de lucha contra la pobreza energética se encuentra ya en Navarra con el Plan Navarra Social Housing en el que las nuevas edificaciones de alquiler social incluyen en ésta cuota la propia climatización del edificio, garantizando que los inquilinos no sufrirán corte de suministros en ese sentido. No solo proteger sino empoderar a la población frente a la pobreza energética sería la respuesta más eficaz ante esta situación. Por ello proponemos incluir que </t>
    </r>
    <r>
      <rPr>
        <sz val="10"/>
        <color rgb="FFFF0000"/>
        <rFont val="Calibri"/>
        <family val="2"/>
        <scheme val="minor"/>
      </rPr>
      <t xml:space="preserve">“las administraciones públicas promoverán iniciativas para proteger y empoderar a las personas frente a la pobreza energética”. </t>
    </r>
    <r>
      <rPr>
        <sz val="10"/>
        <color theme="1"/>
        <rFont val="Calibri"/>
        <family val="2"/>
        <scheme val="minor"/>
      </rPr>
      <t xml:space="preserve">La administración pública podría facilitar modelos de colaboración con la ciudadanía en este sentido. Ejemplos de estas iniciativas pueden ser las subvenciones a la rehabilitación energética que reduzca la demanda energética en primer lugar y que incluyan la instalación de generación de energía renovable in situ (especialmente sistemas de generación fotovoltaica) que permitan aumentar la cuota de autoconsumo energético de la población. Por ejemplo, en esta propuesta, la administración pública sería la propietaria de los sistemas de producción fotovoltaica instalados en aquellos edificios que hayan sido rehabilitados hasta la mínima demanda energética, teniendo derecho a disponer de los excedentes energéticos producidos en estos sistemas. La comunidad de propietarios no sería la dueña de la instalación, pero se beneficiaría Plataforma de Edificación Passivhaus / 2020. del autoconsumo que produce, mientras que la administración garantiza la protección frente a la pobreza energética y puede disponer de los excedentes en su caso. Esto, evidentemente, es más viable cuanto menor demanda energética tenga el edificio en origen, puesto que siempre será más sencillo cubrir una menor demanda con el mismo espacio disponible para la producción renovable in situ. </t>
    </r>
  </si>
  <si>
    <r>
      <t xml:space="preserve">Sobre la adaptación al cambio climático, regulado en el </t>
    </r>
    <r>
      <rPr>
        <b/>
        <sz val="10"/>
        <rFont val="Calibri"/>
        <family val="2"/>
        <scheme val="minor"/>
      </rPr>
      <t xml:space="preserve">Título III </t>
    </r>
    <r>
      <rPr>
        <sz val="10"/>
        <rFont val="Calibri"/>
        <family val="2"/>
        <scheme val="minor"/>
      </rPr>
      <t>del anteproyecto, cabe decir que si bien el cambio climático afecta a todo el planeta y a sus habitantes, su impacto se distribuye de manera desigual. (…) Es recomendable impulsar estudios e investigaciones, que analicen las diferentes características y necesidades de mujeres y hombres respecto a las consecuencias para la salud de las malas condiciones ambientales y el cambio climático y así poder establecer medidas para luchar contra ello. En este sentido, cita el artículo 55.3 de la Ley Foral de Igualdad entre Hombres y Mujeres que establece que “</t>
    </r>
    <r>
      <rPr>
        <i/>
        <sz val="10"/>
        <rFont val="Calibri"/>
        <family val="2"/>
        <scheme val="minor"/>
      </rPr>
      <t xml:space="preserve">las administraciones Públicas integrarán el enfoque de género en la investigación, el análisis, el diseño y la puesta en marcha de estrategias de mitigación y adaptación al cambio climático, así como en la toma de decisiones políticas y técnicas, visibilizando los distintos impactos de este fenómeno tanto en nuestro entorno como en otros territorios”. </t>
    </r>
  </si>
  <si>
    <r>
      <t xml:space="preserve">Igualmente es importante la perspectiva de género en la adaptación en materia de salud, regulado en el </t>
    </r>
    <r>
      <rPr>
        <b/>
        <sz val="10"/>
        <rFont val="Calibri"/>
        <family val="2"/>
        <scheme val="minor"/>
      </rPr>
      <t>artículo 51</t>
    </r>
    <r>
      <rPr>
        <sz val="10"/>
        <rFont val="Calibri"/>
        <family val="2"/>
        <scheme val="minor"/>
      </rPr>
      <t xml:space="preserve">, ya que, como se menciona en el apartado de datos desagregados del presente informe, los efectos perjudiciales que el medio ambiente puede producir en la salud de las personas no afectan por igual a mujeres y hombres. Además, la exposición a ciertas sustancias tóxicas, y como consecuencia sus efectos sobre la salud, suele ser distinta en hombres y en mujeres debido a los diferentes puestos de trabajo. </t>
    </r>
  </si>
  <si>
    <r>
      <t>52,e)</t>
    </r>
    <r>
      <rPr>
        <sz val="7"/>
        <color theme="1"/>
        <rFont val="Calibri"/>
        <family val="2"/>
        <scheme val="minor"/>
      </rPr>
      <t xml:space="preserve">      </t>
    </r>
    <r>
      <rPr>
        <sz val="11"/>
        <color rgb="FFFF0000"/>
        <rFont val="Calibri"/>
        <family val="2"/>
        <scheme val="minor"/>
      </rPr>
      <t>Impulsar estudios e investigaciones sobre las consecuencias para la salud de las malas condiciones ambientales y el cambio climático. Para poder establecer medidas más eficaces para luchar contra ambas, estos estudios realizarán un análisis diferenciado de las características y necesidades de mujeres y hombres.</t>
    </r>
  </si>
  <si>
    <r>
      <t xml:space="preserve">El artículo 58.3 establece objetivos suficientemente ambiciosos. La directiva Directiva 2010/31/UE relativa a la eficiencia energética de los edificios obliga a los edificios </t>
    </r>
    <r>
      <rPr>
        <b/>
        <sz val="10"/>
        <color theme="1"/>
        <rFont val="Calibri"/>
        <family val="2"/>
        <scheme val="minor"/>
      </rPr>
      <t>nuevos.</t>
    </r>
  </si>
  <si>
    <r>
      <t>Puntos de recarga y convenios de colaboración</t>
    </r>
    <r>
      <rPr>
        <sz val="10"/>
        <color rgb="FF333333"/>
        <rFont val="Calibri"/>
        <family val="2"/>
        <scheme val="minor"/>
      </rPr>
      <t xml:space="preserve">  Art. 59.1 Este punto de recarga de uso general público podrá prestarlo la entidad local tanto de forma directa (titularidad propia) como indirecta a través del correspondiente convenio de colaboración (por ejemplo con un concesionario que permite el uso público de sus puntos de recarga). La propia ley debería fomentar la cesión al uso del público en general de puntos de recarga privados mediante la exoneración del pago por la concesión demanial del suelo a la empresa que promueve la instalación del punto de recarga, en la línea con lo que se estable en el art. 37 del Anteproyecto</t>
    </r>
  </si>
  <si>
    <r>
      <t xml:space="preserve">Artículo 58: Creemos que no puede admitirse una reducción de sólo un 25% en 2027, como ejemplarizante. Y tampoco lo es asumir que los edificios de titularidad del gobierno de Navarra no alcancen unos ratios de consumo inferiores a los establecidos para la calificación A. Por consiguiente, debe proponerse para ello un plazo máximo de 3 años desde la aprobación de la presente ley para la reducción de al menos en un 75% de sus emisiones y 5 años para el 100% de las mismas. El apartado c es de nuevo inaudito cuando las administraciones deben dar ejemplo. No puede plantearse que se considere como objetivo por parte del Gobierno de Navarra, </t>
    </r>
    <r>
      <rPr>
        <b/>
        <sz val="10"/>
        <color theme="1"/>
        <rFont val="Calibri"/>
        <family val="2"/>
        <scheme val="minor"/>
      </rPr>
      <t xml:space="preserve">que según la propia ley debe ser ejemplarizante, un horizonte de trabajo de 100% en 2050, </t>
    </r>
    <r>
      <rPr>
        <sz val="10"/>
        <color theme="1"/>
        <rFont val="Calibri"/>
        <family val="2"/>
        <scheme val="minor"/>
      </rPr>
      <t>objetivo que la propia CE ha puesto para todos los países, todas las regiones y todos sus habitantes. Ni España debe apurar el límite marcado por la UE, ni menos Navarra que en ese caso sería tan retrasada como la última de las comunidades españolas. Y el Gobierno de Navarra no puede como ejemplo plantearse la reducción de las emisiones de sus edificios en 2050. Como decimos esta reducción debe hacerse no en treinta años sino en un máximo de 5 tras la aprobación de la presente ley. Tampoco es admisible el apartado d), desde el punto de vista ejemplarizante, pues en caso de poder ponerse en los propios edificios siempre es menor impacto que la inversión en otros sistemas de energías renovables fuera de los mismos, evitándose además el traslado de energía. Nuevamente el Gobierno debe dar ejemplo con sus edificios públicos. No es de igual forma admisible desde el punto de vista ejemplarizante que los edificios de titularidad pública que sean objeto de rehabilitación no alcancen la calificación de A. No puede hablarse de “consumo casi nulo” sin definirse como se mide este concepto y qué límites se establece, con el fin de saber a qué inmuebles realmente afecta esto y si este artículo es adecuado o no. Tal y como está escrito puede ser un coladero.</t>
    </r>
  </si>
  <si>
    <r>
      <t xml:space="preserve">Artículo 60: Dado que muchos vehículos públicos tienen características especiales, debe señalarse qué tipos de vehículos pueden no cumplir estas características, (¿por ejemplo Todoterrenos?) o al menos </t>
    </r>
    <r>
      <rPr>
        <b/>
        <sz val="10"/>
        <color theme="1"/>
        <rFont val="Calibri"/>
        <family val="2"/>
        <scheme val="minor"/>
      </rPr>
      <t>la aprobación de un Plan de flota de vehículos compatible con esta ley</t>
    </r>
    <r>
      <rPr>
        <sz val="10"/>
        <color theme="1"/>
        <rFont val="Calibri"/>
        <family val="2"/>
        <scheme val="minor"/>
      </rPr>
      <t xml:space="preserve">. En el caso específico de las bicicletas, (apartado 4) en los edificios públicos, no sólo deben ser aparcamientos seguros para las bicicletas o similares, (y adecuados para la preservación de la climatología adversa), sino que </t>
    </r>
    <r>
      <rPr>
        <b/>
        <sz val="10"/>
        <color theme="1"/>
        <rFont val="Calibri"/>
        <family val="2"/>
        <scheme val="minor"/>
      </rPr>
      <t>el acceso mismo debe ser cómodo:</t>
    </r>
    <r>
      <rPr>
        <sz val="10"/>
        <color theme="1"/>
        <rFont val="Calibri"/>
        <family val="2"/>
        <scheme val="minor"/>
      </rPr>
      <t xml:space="preserve"> bien señalizado incluida pintura en el firme que marque este tránsito y la salida de los mismos por la zona de servidumbre del edificio hasta los correspondientes carriles bicis -o carriles que cumplan las condiciones para el tránsito general-, deben de contar con el firme adecuado para la rodadura de las mismas que contemple la minimización de la interferencia con peatones. El uso del teletrabajo (apartado 6) deberá ser el </t>
    </r>
    <r>
      <rPr>
        <b/>
        <sz val="10"/>
        <color theme="1"/>
        <rFont val="Calibri"/>
        <family val="2"/>
        <scheme val="minor"/>
      </rPr>
      <t>prioritario para las actividades basadas en labores de evaluación técnica o de no necesidad presencial continua o para las basadas en el trabajo con recursos públicos dispersos en el medio</t>
    </r>
    <r>
      <rPr>
        <sz val="10"/>
        <color theme="1"/>
        <rFont val="Calibri"/>
        <family val="2"/>
        <scheme val="minor"/>
      </rPr>
      <t>, tales como la evaluación de aspectos de biodiversidad, bosques, recursos cinegéticos y piscícolas, medio fluvial etc.</t>
    </r>
  </si>
  <si>
    <r>
      <t xml:space="preserve">En el Art. 53 </t>
    </r>
    <r>
      <rPr>
        <b/>
        <sz val="10"/>
        <color theme="1"/>
        <rFont val="Calibri"/>
        <family val="2"/>
        <scheme val="minor"/>
      </rPr>
      <t xml:space="preserve">SE PROPONE SUSTITUIR EL PUNTO 2. POR:  </t>
    </r>
    <r>
      <rPr>
        <sz val="10"/>
        <color theme="1"/>
        <rFont val="Calibri"/>
        <family val="2"/>
        <scheme val="minor"/>
      </rPr>
      <t>2</t>
    </r>
    <r>
      <rPr>
        <i/>
        <sz val="10"/>
        <color theme="1"/>
        <rFont val="Calibri"/>
        <family val="2"/>
        <scheme val="minor"/>
      </rPr>
      <t>. El Gobierno de Navarra y sus entidades dependientes, así como y las entidades locales que presten sus servicios a poblaciones de más de 10.000 habitantes y sus entidades dependientes deberán realizar antes del 30 de junio de 2022 la evaluación de huella de carbono en el ámbito de su actividad como mínimo hasta el alcance 2, con datos correspondientes a 2021. El cálculo y verificación de dicha huella de carbono se ralizará de acuerdo a los estándares nacionales o internacionales, o a la metodología que, en su caso, haya determinado el Gobierno de Navarra. El ámbito de actividad podrá ser agregado para varias entidades dependedientes de una misma administración pública.  3. El Gobierno de Navarra y sus entidades dependientes, así como y las entidades locales que presten sus servicios a poblaciones de más de 10.000 habitantes y sus entidades dependientes deberán establecer y aprobar por el órgano correspondiente antes del 31 de diciembre de 2022 una hoja de ruta del compromiso de reducción y compensación de emisiones, de forma que se alcance la neutralidad en carbono en el ámbito de su actividad a más tardar el 31 de diciembre de 2040, con un punto intermedio de reducción o compensación de emisiones del 50% respecto de las de año 2021 para el 31 de diciembre de 2030.</t>
    </r>
  </si>
  <si>
    <r>
      <t xml:space="preserve">En el Art.58 </t>
    </r>
    <r>
      <rPr>
        <b/>
        <sz val="10"/>
        <color theme="1"/>
        <rFont val="Calibri"/>
        <family val="2"/>
        <scheme val="minor"/>
      </rPr>
      <t xml:space="preserve">SE PROPONE INCORPORAR </t>
    </r>
    <r>
      <rPr>
        <sz val="10"/>
        <color theme="1"/>
        <rFont val="Calibri"/>
        <family val="2"/>
        <scheme val="minor"/>
      </rPr>
      <t>la expresión "</t>
    </r>
    <r>
      <rPr>
        <b/>
        <i/>
        <sz val="10"/>
        <color theme="1"/>
        <rFont val="Calibri"/>
        <family val="2"/>
        <scheme val="minor"/>
      </rPr>
      <t xml:space="preserve">como mínimo </t>
    </r>
    <r>
      <rPr>
        <sz val="10"/>
        <color theme="1"/>
        <rFont val="Calibri"/>
        <family val="2"/>
        <scheme val="minor"/>
      </rPr>
      <t>" delante de cada una de las cifras-objetivo.</t>
    </r>
  </si>
  <si>
    <r>
      <t xml:space="preserve">SE PROPONE </t>
    </r>
    <r>
      <rPr>
        <b/>
        <sz val="10"/>
        <color theme="1"/>
        <rFont val="Calibri"/>
        <family val="2"/>
        <scheme val="minor"/>
      </rPr>
      <t xml:space="preserve">REINCORPORAR el </t>
    </r>
    <r>
      <rPr>
        <b/>
        <i/>
        <sz val="10"/>
        <color theme="1"/>
        <rFont val="Calibri"/>
        <family val="2"/>
        <scheme val="minor"/>
      </rPr>
      <t xml:space="preserve">Artículo 51.- Garantía de origen renovable del consumo eléctrico </t>
    </r>
    <r>
      <rPr>
        <sz val="10"/>
        <color theme="1"/>
        <rFont val="Calibri"/>
        <family val="2"/>
        <scheme val="minor"/>
      </rPr>
      <t>, que figuraba en el APLF de Cambio Climático de 2019</t>
    </r>
  </si>
  <si>
    <r>
      <t xml:space="preserve">En el Art.59 </t>
    </r>
    <r>
      <rPr>
        <b/>
        <sz val="10"/>
        <color theme="1"/>
        <rFont val="Calibri"/>
        <family val="2"/>
        <scheme val="minor"/>
      </rPr>
      <t xml:space="preserve">SE PROPONE INCORPORAR </t>
    </r>
    <r>
      <rPr>
        <sz val="10"/>
        <color theme="1"/>
        <rFont val="Calibri"/>
        <family val="2"/>
        <scheme val="minor"/>
      </rPr>
      <t>la expresión "</t>
    </r>
    <r>
      <rPr>
        <b/>
        <i/>
        <sz val="10"/>
        <color theme="1"/>
        <rFont val="Calibri"/>
        <family val="2"/>
        <scheme val="minor"/>
      </rPr>
      <t xml:space="preserve">como mínimo </t>
    </r>
    <r>
      <rPr>
        <sz val="10"/>
        <color theme="1"/>
        <rFont val="Calibri"/>
        <family val="2"/>
        <scheme val="minor"/>
      </rPr>
      <t>" delante de cada una de las cifras-objetivo</t>
    </r>
  </si>
  <si>
    <r>
      <t xml:space="preserve">En el Art.60. Donde dice: </t>
    </r>
    <r>
      <rPr>
        <i/>
        <sz val="10"/>
        <color theme="1"/>
        <rFont val="Calibri"/>
        <family val="2"/>
        <scheme val="minor"/>
      </rPr>
      <t xml:space="preserve">"1. En el plazo de un año el 100% de los vehículos nuevos que se adquieran por las administraciones de la Comunidad Foral de Navarra, y cuyas exigencias técnicas puedan ser satisfechas con la tecnología disponible, deberán ser cero emisiones." Se propone </t>
    </r>
    <r>
      <rPr>
        <sz val="10"/>
        <color theme="1"/>
        <rFont val="Calibri"/>
        <family val="2"/>
        <scheme val="minor"/>
      </rPr>
      <t xml:space="preserve">decir:  </t>
    </r>
    <r>
      <rPr>
        <i/>
        <sz val="10"/>
        <color theme="1"/>
        <rFont val="Calibri"/>
        <family val="2"/>
        <scheme val="minor"/>
      </rPr>
      <t xml:space="preserve">"1. En el plazo de un año </t>
    </r>
    <r>
      <rPr>
        <b/>
        <i/>
        <sz val="10"/>
        <color theme="1"/>
        <rFont val="Calibri"/>
        <family val="2"/>
        <scheme val="minor"/>
      </rPr>
      <t xml:space="preserve">a partir de la entrada en vigor de la presente ley foral </t>
    </r>
    <r>
      <rPr>
        <i/>
        <sz val="10"/>
        <color theme="1"/>
        <rFont val="Calibri"/>
        <family val="2"/>
        <scheme val="minor"/>
      </rPr>
      <t xml:space="preserve">, el 100% de los vehículos </t>
    </r>
    <r>
      <rPr>
        <b/>
        <i/>
        <sz val="10"/>
        <color theme="1"/>
        <rFont val="Calibri"/>
        <family val="2"/>
        <scheme val="minor"/>
      </rPr>
      <t xml:space="preserve">ligeros (M1, M2, N1 y N2) </t>
    </r>
    <r>
      <rPr>
        <i/>
        <sz val="10"/>
        <color theme="1"/>
        <rFont val="Calibri"/>
        <family val="2"/>
        <scheme val="minor"/>
      </rPr>
      <t xml:space="preserve">que se adquieran por </t>
    </r>
    <r>
      <rPr>
        <b/>
        <i/>
        <sz val="10"/>
        <color theme="1"/>
        <rFont val="Calibri"/>
        <family val="2"/>
        <scheme val="minor"/>
      </rPr>
      <t xml:space="preserve">las entidades del sector público </t>
    </r>
    <r>
      <rPr>
        <i/>
        <sz val="10"/>
        <color theme="1"/>
        <rFont val="Calibri"/>
        <family val="2"/>
        <scheme val="minor"/>
      </rPr>
      <t xml:space="preserve">de Comunidad Foral de Navarra </t>
    </r>
    <r>
      <rPr>
        <b/>
        <i/>
        <sz val="10"/>
        <color theme="1"/>
        <rFont val="Calibri"/>
        <family val="2"/>
        <scheme val="minor"/>
      </rPr>
      <t xml:space="preserve">o que se apliquen en contratos públicos suscritos con dichas entidades </t>
    </r>
    <r>
      <rPr>
        <i/>
        <sz val="10"/>
        <color theme="1"/>
        <rFont val="Calibri"/>
        <family val="2"/>
        <scheme val="minor"/>
      </rPr>
      <t xml:space="preserve">deberán ser </t>
    </r>
    <r>
      <rPr>
        <b/>
        <i/>
        <sz val="10"/>
        <color theme="1"/>
        <rFont val="Calibri"/>
        <family val="2"/>
        <scheme val="minor"/>
      </rPr>
      <t xml:space="preserve">emisiones 0 o emisiones neutras en carbono </t>
    </r>
    <r>
      <rPr>
        <i/>
        <sz val="10"/>
        <color theme="1"/>
        <rFont val="Calibri"/>
        <family val="2"/>
        <scheme val="minor"/>
      </rPr>
      <t xml:space="preserve">, siempre y cuando las exigencias técnicas </t>
    </r>
    <r>
      <rPr>
        <b/>
        <i/>
        <sz val="10"/>
        <color theme="1"/>
        <rFont val="Calibri"/>
        <family val="2"/>
        <scheme val="minor"/>
      </rPr>
      <t xml:space="preserve">o de uso </t>
    </r>
    <r>
      <rPr>
        <i/>
        <sz val="10"/>
        <color theme="1"/>
        <rFont val="Calibri"/>
        <family val="2"/>
        <scheme val="minor"/>
      </rPr>
      <t>puedan ser satisfechas con la tecnología disponible.</t>
    </r>
  </si>
  <si>
    <r>
      <t xml:space="preserve">Artículo 58. </t>
    </r>
    <r>
      <rPr>
        <b/>
        <sz val="10"/>
        <color theme="1"/>
        <rFont val="Calibri"/>
        <family val="2"/>
        <scheme val="minor"/>
      </rPr>
      <t>– Modificar Punto 5 como sigue:</t>
    </r>
    <r>
      <rPr>
        <sz val="10"/>
        <color theme="1"/>
        <rFont val="Calibri"/>
        <family val="2"/>
        <scheme val="minor"/>
      </rPr>
      <t xml:space="preserve">  5.- A partir de 2025 el 50% de la energía eléctrica consumida por la administración de la Comunidad Foral, las entidades locales y sus organismos públicos deberá ser certificada como 100% de origen renovable (clasificación A) y a partir de 2030, toda la energía eléctrica consumida deberá ser 100% renovable (clasificación A) NOTA: Enlace con información sobre el etiquetado de la electricidad y el sistema de garantias de origen: https://blog.cnmc.es/2019/06/10/que-es-el-etiquetado-de-electricidad/. </t>
    </r>
  </si>
  <si>
    <r>
      <t>59.5.</t>
    </r>
    <r>
      <rPr>
        <sz val="7"/>
        <color theme="1"/>
        <rFont val="Calibri"/>
        <family val="2"/>
        <scheme val="minor"/>
      </rPr>
      <t xml:space="preserve">    </t>
    </r>
    <r>
      <rPr>
        <sz val="11"/>
        <color rgb="FFFF0000"/>
        <rFont val="Calibri"/>
        <family val="2"/>
        <scheme val="minor"/>
      </rPr>
      <t>A partir de 2025 el 50% de la energía eléctrica consumida por la administración de la Comunidad Foral, las entidades locales y sus organismos públicos deberá ser certificada como 100% de origen renovable (clasificación A) y a partir de 2030, toda la energía eléctrica consumida deberá ser 100% renovable (clasificación A).</t>
    </r>
  </si>
  <si>
    <r>
      <t xml:space="preserve">Artículo 57.- Propuesta - No cabe duda de que el punto de partida para tomar decisiones coherentes debe ser la auditoría energética al estado actual de los edificios de la administración (en este caso). Sin embargo, es importante considerar que la auditoría energética que se realice deberá tener en cuenta, además del desempeño energético de los edificios y su coste operacional en cuanto a coste de climatización, las condiciones reales de confort o disconfort en las que opera, para en su caso, ponderarlo en el cálculo de los ahorros una vez realizada la adecuación y alcanzado unas condiciones de confort óptimas. Para poder garantizar esto se debería hacer bajo el “International Performance Measurement and Verification Protocol (IPMVP)”. Por ello, proponemos incluir un apartado </t>
    </r>
    <r>
      <rPr>
        <sz val="10"/>
        <color rgb="FFFF0000"/>
        <rFont val="Calibri"/>
        <family val="2"/>
        <scheme val="minor"/>
      </rPr>
      <t xml:space="preserve">“3. Las auditorías energéticas deberán considerar también los aspectos relativos a las condiciones interiores reales de funcionamiento de los edificios y su ponderación realista en las medidas de mejora que propongan” </t>
    </r>
    <r>
      <rPr>
        <sz val="10"/>
        <color theme="1"/>
        <rFont val="Calibri"/>
        <family val="2"/>
        <scheme val="minor"/>
      </rPr>
      <t xml:space="preserve">En concreto para Passivhaus, un punto clave y fundamental a la hora de afrontar una rehabilitación EnerPHit, es el estudio de viabilidad económica para la amortización de la inversión a través del ahorro energético, de manera que se planteen las mejores actuaciones técnicamente viables en lo relativo a ahorro energético que sean económicamente razonables. Ofrecemos además nuestro conocimiento en materia de edificios de alto confort y máxima eficiencia energética, que cumplen sobradamente los requisitos para ECCN como colaboración en la elaboración y redacción de guías, como así lo ha hecho ya en anteriores ocasiones con diferentes administraciones </t>
    </r>
  </si>
  <si>
    <r>
      <t xml:space="preserve">Artículo 58.- PUNTOS 2 y 3 </t>
    </r>
    <r>
      <rPr>
        <b/>
        <sz val="10"/>
        <color theme="1"/>
        <rFont val="Calibri"/>
        <family val="2"/>
        <scheme val="minor"/>
      </rPr>
      <t>Propuesta -</t>
    </r>
    <r>
      <rPr>
        <sz val="10"/>
        <color theme="1"/>
        <rFont val="Calibri"/>
        <family val="2"/>
        <scheme val="minor"/>
      </rPr>
      <t xml:space="preserve"> Los planes de actuación energética, en su búsqueda de reducción del consumo energético, deberán siempre priorizar en primera instancia por la reducción de la demanda energética, tal como se expone en los comentarios al artículo 30 (ver apartado relativo al artículo 30) </t>
    </r>
    <r>
      <rPr>
        <b/>
        <sz val="10"/>
        <color theme="1"/>
        <rFont val="Calibri"/>
        <family val="2"/>
        <scheme val="minor"/>
      </rPr>
      <t>Propuesta</t>
    </r>
    <r>
      <rPr>
        <sz val="10"/>
        <color theme="1"/>
        <rFont val="Calibri"/>
        <family val="2"/>
        <scheme val="minor"/>
      </rPr>
      <t xml:space="preserve"> - Las rehabilitaciones que se acometan serán proyectadas como rehabilitaciones integrales, si bien, éstas se podrán ejecutar en distintas fases definidas en un determinado proyecto, que garanticen su viabilidad técnica y económica y que concluyan con una rehabilitación energética integral, lo que será coherente con el Plan de Rehabilitación de la Vivienda de Navarra </t>
    </r>
  </si>
  <si>
    <r>
      <t xml:space="preserve">Artículo 59. - </t>
    </r>
    <r>
      <rPr>
        <b/>
        <sz val="10"/>
        <color theme="1"/>
        <rFont val="Calibri"/>
        <family val="2"/>
        <scheme val="minor"/>
      </rPr>
      <t>– Modificar Punto 5 como sigue:</t>
    </r>
    <r>
      <rPr>
        <sz val="10"/>
        <color theme="1"/>
        <rFont val="Calibri"/>
        <family val="2"/>
        <scheme val="minor"/>
      </rPr>
      <t xml:space="preserve">  5.- Será anunciado y expuesto al público en general la clasificación energética del suministro eléctrico para todos los puntos de recarga para vehículos eléctricos en Navarra. En el caso de puntos de recarga promovidos por cualquier Administración Pública de Navarra el suministro de energía eléctrica de dicha infraestructura tendrá que tener clasificación A y estar certificada como 100% de origen renovable.</t>
    </r>
  </si>
  <si>
    <r>
      <t>c)</t>
    </r>
    <r>
      <rPr>
        <sz val="7"/>
        <color theme="1"/>
        <rFont val="Calibri"/>
        <family val="2"/>
        <scheme val="minor"/>
      </rPr>
      <t xml:space="preserve">      </t>
    </r>
    <r>
      <rPr>
        <sz val="11"/>
        <color rgb="FFFF0000"/>
        <rFont val="Calibri"/>
        <family val="2"/>
        <scheme val="minor"/>
      </rPr>
      <t>Contribuir, por medio de las acciones de cooperación, al pacto mundial para la migración segura, ordenada y regular, con vistas a salvaguardar la justicia climática mediante el reconocimiento del cambio climático como motor de la migración, aportando contribuciones basadas en los derechos humanos e incorporando la igualdad de género, de manera coherente con las necesidades de las personas desplazadas por esta causa.</t>
    </r>
  </si>
  <si>
    <t>Acción pública ciudadana e incremento de las sanciones  1ª Propuesta: Reconocer una acción pública para que los ciudadanos puedan exigir el cumplimiento de lo dispuesto en el ley foral. Motivación: este tipo de acción pública ya está prevista en el ámbito urbanístico y en el ambiental (Ley Foral de Intervención para la protección ambiental) y potencia la participación ciudadana en una materia fundamental para los intereses ciudadanos colectivos.</t>
  </si>
  <si>
    <r>
      <t xml:space="preserve">Asimismo, dadas las características de los hechos o su repercusión en la ejecución de las actuaciones de transición energética y de lucha contra el cambio climático, se podrán imponer, además de multa, alguna de las siguientes sanciones:
a) El cierre de la actividad o la instalación productora de </t>
    </r>
    <r>
      <rPr>
        <sz val="11"/>
        <color rgb="FFFF0000"/>
        <rFont val="Calibri"/>
        <family val="2"/>
        <scheme val="minor"/>
      </rPr>
      <t>energía</t>
    </r>
    <r>
      <rPr>
        <sz val="11"/>
        <color theme="1"/>
        <rFont val="Calibri"/>
        <family val="2"/>
        <scheme val="minor"/>
      </rPr>
      <t xml:space="preserve"> o de emisiones de gases de efecto invernadero</t>
    </r>
    <r>
      <rPr>
        <sz val="11"/>
        <color rgb="FFFF0000"/>
        <rFont val="Calibri"/>
        <family val="2"/>
        <scheme val="minor"/>
      </rPr>
      <t xml:space="preserve">, previa consulta a las instancias superiores competentes en la materia </t>
    </r>
    <r>
      <rPr>
        <sz val="11"/>
        <color theme="1"/>
        <rFont val="Calibri"/>
        <family val="2"/>
        <scheme val="minor"/>
      </rPr>
      <t>por un periodo no superior a tres años en caso de infracciones muy graves, y no superior a un año en el resto de casos.</t>
    </r>
  </si>
  <si>
    <t xml:space="preserve">Disposición final. Propuesta para modificar o incluir las siguientes disposiciones reglamentarias a las ya planteadas en el borrador del anteproyecto: Artículo 28.1 Comunidades ciudadanas de energía o comunidades energéticas locales Reglamento que regula la creación y gestión de la bolsa de terrenos y espacios para el desarrollo de proyectos de energías renovables a nivel local de estructura de propiedad legal colectiva y gobernanza democrática.    NOTA: Nueva propuesta de reglamento relacionado con el artículo 28: Reglamento que regule el impulso de comunidades energéticas locales que garanticen la efectiva e igualitaria participación de todos los sectores de la ciudadana y los diferentes agentes locales. Artículo 50 Pobreza Energética     NOTA: Nueva propuesta de reglamento relacionado con el artículo 50: Reglamento que regule el impulso de mecanismos inclusivos para el desarrollo de comunidades energéticas locales que incorporen a personas y colectivos en peligro de vulnerabilidad económica y social. Disposición Derogatoria Tercera    </t>
  </si>
  <si>
    <r>
      <t>Implantación de un sistema de depósito de envases en la celebración de eventos públicos</t>
    </r>
    <r>
      <rPr>
        <sz val="10"/>
        <color rgb="FF333333"/>
        <rFont val="Calibri"/>
        <family val="2"/>
        <scheme val="minor"/>
      </rPr>
      <t xml:space="preserve"> ECOVIDRIO sugiere que se incluya en la disposición adicional quinta del texto de la Ley de cambio climático y, en su caso, en reglamento sobre eventos públicos que finalmente se apruebe, de forma expresa e inequívoca, la necesidad de realizar estudios de viabilidad técnica, económica y ambiental, que cuenten con la participación de los SCRAP (además de los agentes indicados en la disposición adicional cuarta de la Ley 14/2018), con el objeto de valorar objetivamente la posibilidad de implantar cualquier sistema de recogida alternativo a los ya establecidos. Por otro lado, se solicita incluir en el texto articulado que el reglamento sobre eventos públicos contemple la obligación de que los organizadores de eventos gestionen correctamente los residuos que se generen. Garantizando que las diferentes fracciones de residuos se separen en origen y se recojan selectivamente, con independencia de si la gestión es realizada por un gestor privado o el servicio de recogida municipal e incluyéndola como exigencia para otorgar la autorización o licencia correspondiente. En este sentido, se adjunta documento que justifica y explica la propuesta.</t>
    </r>
  </si>
  <si>
    <r>
      <t xml:space="preserve">Derogación artículo 3 OF 64/2006 </t>
    </r>
    <r>
      <rPr>
        <sz val="10"/>
        <color rgb="FF333333"/>
        <rFont val="Calibri"/>
        <family val="2"/>
        <scheme val="minor"/>
      </rPr>
      <t>El anteproyecto de Ley de Cambio Climático y Transición Energética desarrolla las medidas e implantación de las instalaciones fotovoltaicas en edificios, pero no establece ninguna directriz que regule su implantación en suelo no urbanizable, como sí lo hace con las instalaciones eólicas. La Disposición Derogatoria Segunda describe actuaciones para derogar normativas que impiden el desarrollo de la energía eólica y podría incluirse una disposición similar para la energía fotovoltaica. A continuación se detalla una propuesta para evitar una situación que impide el desarrollo de la tecnología fotovoltaica en Navarra en la actualidad: el Artículo 3 de la Orden Foral 64/2006 de 24 de Febrero regula y limita los criterios y las condiciones ambientales y urbanísticas para la implantación de instalaciones para aprovechar la energía solar en suelo no urbanizable. Esta misma OF 64/2006 no guarda coherencia con los DF de Planes de Ordenación Territorial donde se designan los LIC como ZEC, que no prohíben la instalación de parques fotovoltaicos.  Por tanto, los Decretos Forales donde se designan los LIC no establecen prohibición de instalaciones solares fotovoltaicas y son normas de mayor jerarquía que la citada Orden Foral, que sí los limita. Propuesta: se propone incluir en el apartado de “Disposiciones Derogatorias” la derogación del artículo 3 de la OF 64/2006 y otros posibles artículos y normativas que puedan impedir la instalación de sistemas de generación de energía fotovoltaica en suelo no urbanizable cuando no se encuentre ninguna prohibición absoluta por una ley de mayor jerarquía.</t>
    </r>
  </si>
  <si>
    <r>
      <t xml:space="preserve">Suprimir o rectificar la modificación de la ley foral de vías pecuarias </t>
    </r>
    <r>
      <rPr>
        <sz val="10"/>
        <color rgb="FF333333"/>
        <rFont val="Calibri"/>
        <family val="2"/>
        <scheme val="minor"/>
      </rPr>
      <t>En la Disp. Adicional 8ª de la ley foral se prevé una reforma de la LF de Vías Pecuarias. Se propone suprimir la modificación o al menos matizar la atribución del mantenimiento de los caminos públicos soportados por las vías pecuarias a las entidades locales. La conservación y mantenimiento de las vías pecuarias debe seguir siendo responsabilidad de su titular: la Comunidad Foral de Navarra. Atribuir ese mantenimiento a las entidades locales puede dar lugar a una potenciación del uso como camino de la vía pecuaria que acabará desnaturalizándola y a difuminar las responsabilidades públicas sobre las vías pecuarias. Si se quiere avanzar en esa idea, se podría establecer es que el mantenimiento sigue siendo responsabilidad del Gobierno de Navarra que podrá trasladar a las entidades locales el coste de ese mantenimiento. Así quedan clara las responsabilidades y el control de usos por parte de su titular.</t>
    </r>
  </si>
  <si>
    <r>
      <t xml:space="preserve">No se considera oportuno la inclusión de un reglamento de estas características, ya que la Ley no regula ni obliga a utilizar materiales de bioconstrucción. Para reciclaje y reutilización en edifiación en la contratación pública, se cnsideran suficiente la referencia a </t>
    </r>
    <r>
      <rPr>
        <i/>
        <sz val="10"/>
        <color theme="1"/>
        <rFont val="Calibri"/>
        <family val="2"/>
        <scheme val="minor"/>
      </rPr>
      <t xml:space="preserve"> "criterios de contratación ecológica de la UE establecidos en la COM(2008) 400 final “Contratación pública para un medio ambiente mejor” y las guías que la desarrollan" que figura en la Disp. Adicional segunda.</t>
    </r>
  </si>
  <si>
    <r>
      <t>(Ver antecedentes en doc adjunto)I.- En la misma línea del Proyecto de la Ley de Presupuestos Generales del Estado para el año 2019, se propone crear nuevos epígrafes o grupos en las Tarifas del Impuesto sobre Actividades Económicas, con el fin de clasificar de forma específica las actividades de comercialización de los suministros de carácter general (electricidad y gas), y que hasta la fecha carecen de dicha clasificación.      II.- Que tomando en consideración los objetivos del Anteproyecto de Ley Foral sobre el Cambio Climático y Transición de Modelo Energético, se propone, con efectos para los períodos impositivos que se inicien a partir de la entrada en vigor de esta Ley y vigencia indefinida, introducir las siguientes modificaciones en la agrupación 15 de la División 1 de las Tarifas aprobadas por la Ley Foral 7/1996, de 28 de mayo por las que se aprueban las tarifas y la instrucción del Impuesto sobre Actividades Económicas:  Que se modifique el epígrafe 151.4 del grupo 151 relativo a la Producción, transporte y distribución de energía eléctrica recogido en la Ley Foral 7/1996, de 28 de mayo</t>
    </r>
    <r>
      <rPr>
        <b/>
        <sz val="10"/>
        <color theme="1"/>
        <rFont val="Calibri"/>
        <family val="2"/>
        <scheme val="minor"/>
      </rPr>
      <t>: I. Se modifique el título de la agrupación 15, que quedaría redactado de la siguiente forma</t>
    </r>
    <r>
      <rPr>
        <sz val="10"/>
        <color theme="1"/>
        <rFont val="Calibri"/>
        <family val="2"/>
        <scheme val="minor"/>
      </rPr>
      <t xml:space="preserve">: «Producción, transporte, distribución y comercialización de energía eléctrica, gas, vapor y agua caliente.» </t>
    </r>
    <r>
      <rPr>
        <b/>
        <sz val="10"/>
        <color theme="1"/>
        <rFont val="Calibri"/>
        <family val="2"/>
        <scheme val="minor"/>
      </rPr>
      <t>II. Se modifique el título del grupo 151, que queda redactado de la siguiente forma:</t>
    </r>
    <r>
      <rPr>
        <sz val="10"/>
        <color theme="1"/>
        <rFont val="Calibri"/>
        <family val="2"/>
        <scheme val="minor"/>
      </rPr>
      <t xml:space="preserve"> «Grupo 151. Producción, transporte, distribución y comercialización de energía eléctrica.» III. Se crea un nuevo epígrafe dentro del grupo 151, que queda redactado de la siguiente forma: «Epígrafe 151.6. Comercialización de energía eléctrica. Cuota. Cuota mínima municipal de: Por cada 1.000 abonados o fracción: 62,20 euros. Cuota provincial de: Por cada 1.000 abonados o fracción: 137,48 euros. Cuota nacional de: Por cada 1.000 abonados o fracción: 137,48 euros.»</t>
    </r>
  </si>
  <si>
    <r>
      <t>Disposición adicional segunda.- Modificar el punto 6 como sigue: 6. Las licitaciones…… contratación de electricidad exigirán que la energía sea c</t>
    </r>
    <r>
      <rPr>
        <sz val="10"/>
        <color rgb="FFFF0000"/>
        <rFont val="Calibri"/>
        <family val="2"/>
        <scheme val="minor"/>
      </rPr>
      <t>ertificada</t>
    </r>
    <r>
      <rPr>
        <sz val="10"/>
        <color theme="1"/>
        <rFont val="Calibri"/>
        <family val="2"/>
        <scheme val="minor"/>
      </rPr>
      <t xml:space="preserve"> como 100% de origen renovable </t>
    </r>
    <r>
      <rPr>
        <sz val="10"/>
        <color rgb="FFFF0000"/>
        <rFont val="Calibri"/>
        <family val="2"/>
        <scheme val="minor"/>
      </rPr>
      <t>(clasificación A)</t>
    </r>
    <r>
      <rPr>
        <sz val="10"/>
        <color theme="1"/>
        <rFont val="Calibri"/>
        <family val="2"/>
        <scheme val="minor"/>
      </rPr>
      <t xml:space="preserve"> a partir del 1 de Enero de 2022.  NOTA: Enlace con información sobre el etiquetado de la electricidad y el sistema de garantias de origen: 
 https://blog.cnmc.es/2019/06/10/que-es-el-etiquetado-de-electricidad/</t>
    </r>
  </si>
  <si>
    <r>
      <t xml:space="preserve">Disposición derogatoria tercera.- Impedimento de sistemas de generación de energía </t>
    </r>
    <r>
      <rPr>
        <sz val="10"/>
        <color rgb="FFFF0000"/>
        <rFont val="Calibri"/>
        <family val="2"/>
        <scheme val="minor"/>
      </rPr>
      <t>solar</t>
    </r>
    <r>
      <rPr>
        <sz val="10"/>
        <color theme="1"/>
        <rFont val="Calibri"/>
        <family val="2"/>
        <scheme val="minor"/>
      </rPr>
      <t xml:space="preserve"> fotovoltaica y </t>
    </r>
    <r>
      <rPr>
        <sz val="10"/>
        <color rgb="FFFF0000"/>
        <rFont val="Calibri"/>
        <family val="2"/>
        <scheme val="minor"/>
      </rPr>
      <t xml:space="preserve">solar térmica </t>
    </r>
    <r>
      <rPr>
        <sz val="10"/>
        <color theme="1"/>
        <rFont val="Calibri"/>
        <family val="2"/>
        <scheme val="minor"/>
      </rPr>
      <t xml:space="preserve">en edificios. NOTA: derogados los requisitos de licencia de obra municipal para la realización de instalaciones de autoconsumo fotovoltaico y térmico, tomando como base otros desarrollos normativos en distintas comunidades autónomas: Castilla y León mediante la norma (DL 4/2020) se une al club de comunidades autónomas que facilitan la tramitación de las instalaciones de autoconsumo fotovoltaico, eliminando el requisito de licencia de obras, junto a Catalunya (DL 16/19), Galicia (Instrucción 3/18), Baleares (L 12/17), Andalucía (DL 2/20) y Extremadura (L 11/18). </t>
    </r>
    <r>
      <rPr>
        <b/>
        <sz val="10"/>
        <color theme="1"/>
        <rFont val="Calibri"/>
        <family val="2"/>
        <scheme val="minor"/>
      </rPr>
      <t>Se propone que la</t>
    </r>
    <r>
      <rPr>
        <sz val="10"/>
        <color theme="1"/>
        <rFont val="Calibri"/>
        <family val="2"/>
        <scheme val="minor"/>
      </rPr>
      <t xml:space="preserve"> Comunidad Foral de Navarra también desarrolle y publique su propia normativa regional. Para que la próxima administración regional en desarrollar la modalidad de declaración responsable para este tipo de instalaciones sea el propio gobierno de Navarra</t>
    </r>
  </si>
  <si>
    <r>
      <t xml:space="preserve">Reglamento que determina los mecanismos de compensación y garantía necesarios para hacer frente a la pobreza energética de los sectores de población más vulnerables </t>
    </r>
    <r>
      <rPr>
        <sz val="9"/>
        <color rgb="FFFF0000"/>
        <rFont val="Calibri"/>
        <family val="2"/>
        <scheme val="minor"/>
      </rPr>
      <t>y  que regule el impulso de mecanismos inclusivos para el desarrollo de comunidades energéticas locales que incorporen a personas y colectivos en peligro de vulnerabilidad económica y social</t>
    </r>
  </si>
  <si>
    <r>
      <t xml:space="preserve">Disposición adicional segunda.-RESPECTO A LOS PUNTOS 3 y 5 </t>
    </r>
    <r>
      <rPr>
        <b/>
        <sz val="10"/>
        <color theme="1"/>
        <rFont val="Calibri"/>
        <family val="2"/>
        <scheme val="minor"/>
      </rPr>
      <t>Propuesta</t>
    </r>
    <r>
      <rPr>
        <sz val="10"/>
        <color theme="1"/>
        <rFont val="Calibri"/>
        <family val="2"/>
        <scheme val="minor"/>
      </rPr>
      <t xml:space="preserve"> - Este Plan de Contratación Pública Verde y de Innovación e impulso a la Economía Circular, </t>
    </r>
    <r>
      <rPr>
        <b/>
        <sz val="10"/>
        <color theme="1"/>
        <rFont val="Calibri"/>
        <family val="2"/>
        <scheme val="minor"/>
      </rPr>
      <t>debería incluir también especificaciones sobre características que deban cumplir los edificios en materia de eficiencia energética a mayores sobre la consideración nacional de ECCN, al menos como criterios puntuables para promover y animar en la implementación de estándares constructivos más exigentes</t>
    </r>
    <r>
      <rPr>
        <sz val="10"/>
        <color theme="1"/>
        <rFont val="Calibri"/>
        <family val="2"/>
        <scheme val="minor"/>
      </rPr>
      <t xml:space="preserve"> que la normativa nacional en materia de edificación de mínimo consumo y alto confort interior. </t>
    </r>
  </si>
  <si>
    <r>
      <t xml:space="preserve">En la financiación de la </t>
    </r>
    <r>
      <rPr>
        <b/>
        <sz val="10"/>
        <rFont val="Calibri"/>
        <family val="2"/>
        <scheme val="minor"/>
      </rPr>
      <t xml:space="preserve">Disposición adicional segunda </t>
    </r>
    <r>
      <rPr>
        <sz val="10"/>
        <rFont val="Calibri"/>
        <family val="2"/>
        <scheme val="minor"/>
      </rPr>
      <t xml:space="preserve">del anteproyecto se establece la elaboración de un Plan de Contratación Pública Verde. Se deberá tener en cuenta además que tanto en la contratación como en las subvenciones se han de incorporar cláusulas de género que fomenten la igualdad entre mujeres y hombres en la ejecución de los contratos y/o subvenciones, según establece en sus artículos 17 y 18 la Ley Foral de Igualdad y la propia Ley Foral 2/2018, de 13 de abril, de Contratos Públicos. </t>
    </r>
  </si>
  <si>
    <t>Vehículo compartido: aquel vehículo terrestre a motor que se utiliza en común por un conductor y uno o varios pasajeros a título no oneroso, excepto por la compartición de gastos inherentes a un viaje en vehículo privado, en el marco de un desplazamiento que el conductor efectúa por su propia cuenta. Las empresas que realizan actividades de intermediación, con esta finalidad, pueden hacerlo a título oneroso.</t>
  </si>
  <si>
    <t xml:space="preserve">Combustibles alternativos: los combustibles o fuentes de energía que sustituyen a los combustibles fósiles clásicos como fuente de energía en el transporte y que pueden contribuir a la descarbonización de estos últimos y a mejorar el comportamiento medioambiental del sector del transporte. Incluyen, entre otros: la electricidad, el hidrógeno, los biocarburantes, tal como se definen en el artículo 2, letra i), de la Directiva 2009/28/CE, el gas natural, incluido el biometano, en forma gaseosa [gas natural comprimido (GNC)] y en forma licuada [gas natural licuado (GNL)]. </t>
  </si>
  <si>
    <r>
      <t xml:space="preserve">Modificación de definiciones existentes sobre </t>
    </r>
    <r>
      <rPr>
        <b/>
        <sz val="12"/>
        <color theme="1"/>
        <rFont val="Calibri"/>
        <family val="2"/>
        <scheme val="minor"/>
      </rPr>
      <t>Comunidad ciudadana de Energía y Comunidades de Energías renovables;</t>
    </r>
    <r>
      <rPr>
        <sz val="12"/>
        <color theme="1"/>
        <rFont val="Calibri"/>
        <family val="2"/>
        <scheme val="minor"/>
      </rPr>
      <t xml:space="preserve">  y  suma de un nuevo concepto </t>
    </r>
    <r>
      <rPr>
        <b/>
        <sz val="12"/>
        <color theme="1"/>
        <rFont val="Calibri"/>
        <family val="2"/>
        <scheme val="minor"/>
      </rPr>
      <t xml:space="preserve">Etiquetado de la electricidad </t>
    </r>
    <r>
      <rPr>
        <sz val="12"/>
        <color theme="1"/>
        <rFont val="Calibri"/>
        <family val="2"/>
        <scheme val="minor"/>
      </rPr>
      <t xml:space="preserve"> (ver documento adjunto)</t>
    </r>
  </si>
  <si>
    <t xml:space="preserve">Comunidad ciudadana de energía: una entidad jurídica de participación voluntaria y abierta que esté efectivamente controlada por accionistas o miembros que sean personas físicas, autoridades locales, incluidos los municipios, o pequeñas empresas, cuyo objetivo principal sea ofrecer beneficios medioambientales, económicos o sociales a sus miembros o a la localidad en la que desarrolla su actividad, más que generar una rentabilidad financiera. Una comunidad ciudadana de energía puede participar en la generación, incluida la energía procedente de fuentes renovables, la distribución, el suministro, el consumo, la agregación, el almacenamiento de energía, la prestación de servicios de eficiencia energética, la prestación de servicios de recarga para vehículos eléctricos o de otros servicios energéticos a sus accionistas o miembros.
Comunidad Energética Local: una asociación, cooperativa, sociedad, organización sin ánimo de lucro u otra entidad jurídica que esté controlada por accionistas o miembros locales, generalmente orientada al valor más que a la rentabilidad, dedicada a la generación distribuida y a la realización de actividades de un gestor de red de distribución, suministrador o agregador a nivel local, incluso a escala transfronteriza.                                                                                                </t>
  </si>
  <si>
    <t>Comunidad Ciudadana de Energía: una entidad jurídica dedicada a una actividad de producción de energía a pequeña escala, constituida bajo forma jurídica que permita la participación abierta y voluntaria, que además se encuentre próxima al proyecto de energías renovables. En la que se puedan integrar personas físicas y jurídicas tanto públicas como privadas (pymes y otro tipo de entidades cuya actividad económica no se desarrolle en el mercado eléctrico) sobre las que recaerá el efectivo control de la entidad. Cuyo objetivo principal sea ofrecer beneficios medioambientales, económicos o sociales a sus miembros o a la localidad en la que desarrolla su actividad, más que generar una rentabilidad financiera. Una comunidad ciudadana de energía puede participar en la generación, incluida la energía procedente de fuentes renovables, la distribución, el suministro, el consumo, la agregación, el almacenamiento de energía, la prestación de servicios de eficiencia energética, la prestación de servicios de recarga para vehículos eléctricos o de otros servicios energéticos destinados a los miembros de la comunidad o a su localidad.                                                                           Comunidades de Energías Renovables o Comunidad Energética Local: una entidad
jurídica que con arreglo al Derecho nacional aplicable, se base en la participación abierta y
voluntaria, sea autónoma y esté efectivamente controlada por socios o miembros que están
situados en las proximidades de los proyectos de energías renovables que sean propiedad
de dicha entidad jurídica cuyos socios o miembros sean personas físicas o jurídicas,
PYMES o autoridades locales, incluidos los municipios y cuya finalidad primordial sea
proporcionar beneficios medioambientales, económicos o sociales a sus socios o miembros
o a las zonas locales donde opera, en lugar de ganancias financieras                                                  Etiquetado de la electricidad: es un mecanismo diseñado con el fin de suministrar
información fidedigna y homogénea a los clientes finales acerca de la electricidad que
consumen, proporcionándoles un formato uniforme, con independencia del comercializador
o distribuidor que le ha vendido la energía, con información precisa sobre:
● El desglose de las fuentes de energía que se han utilizado para generar la
electricidad que han consumido.
● El impacto ambiental que dicha producción ha originado.
Con este mecanismo el cliente final obtendrá de su comercializadora o distribuidora, según
corresponda, información adicional respecto a la mezcla de combustibles utilizada e impacto
ambiental que originó la electricidad comercializada el año anterior, así como la posición
relativa de ésta frente a la media del sector, incrementando con ello la transparencia del
mercado eléctrico.</t>
  </si>
  <si>
    <r>
      <t xml:space="preserve">En el Anejo I Definiciones </t>
    </r>
    <r>
      <rPr>
        <b/>
        <sz val="10"/>
        <color theme="1"/>
        <rFont val="Calibri"/>
        <family val="2"/>
        <scheme val="minor"/>
      </rPr>
      <t>SE PROPONE INCORPORAR "</t>
    </r>
    <r>
      <rPr>
        <b/>
        <i/>
        <sz val="10"/>
        <color theme="1"/>
        <rFont val="Calibri"/>
        <family val="2"/>
        <scheme val="minor"/>
      </rPr>
      <t xml:space="preserve">Garantía de Origen de Gases Renovables: </t>
    </r>
    <r>
      <rPr>
        <i/>
        <sz val="10"/>
        <color theme="1"/>
        <rFont val="Calibri"/>
        <family val="2"/>
        <scheme val="minor"/>
      </rPr>
      <t xml:space="preserve">es una acreditación que asegura que una cantidad determinada de gas natural o hidrógeno se ha obtenido a partir de fuentes renovables, en un periodo determinado."    </t>
    </r>
    <r>
      <rPr>
        <b/>
        <sz val="10"/>
        <color theme="1"/>
        <rFont val="Calibri"/>
        <family val="2"/>
        <scheme val="minor"/>
      </rPr>
      <t xml:space="preserve">CON CARÁCTER GENERAL </t>
    </r>
    <r>
      <rPr>
        <sz val="10"/>
        <color theme="1"/>
        <rFont val="Calibri"/>
        <family val="2"/>
        <scheme val="minor"/>
      </rPr>
      <t>Se propone e</t>
    </r>
    <r>
      <rPr>
        <b/>
        <sz val="10"/>
        <color theme="1"/>
        <rFont val="Calibri"/>
        <family val="2"/>
        <scheme val="minor"/>
      </rPr>
      <t>stablecer en las Definiciones las categorías-tipos de vehículos en función de su impanto ambiental</t>
    </r>
    <r>
      <rPr>
        <sz val="10"/>
        <color theme="1"/>
        <rFont val="Calibri"/>
        <family val="2"/>
        <scheme val="minor"/>
      </rPr>
      <t xml:space="preserve">: emisiones respecto de la salud humana y emisiones respecto de Gases de Efecto Invernadero, siendo </t>
    </r>
    <r>
      <rPr>
        <b/>
        <sz val="10"/>
        <color theme="1"/>
        <rFont val="Calibri"/>
        <family val="2"/>
        <scheme val="minor"/>
      </rPr>
      <t xml:space="preserve">coherente con lo determinado en la legislación europea y nacional vigente y de aplicación.     </t>
    </r>
    <r>
      <rPr>
        <i/>
        <sz val="10"/>
        <color theme="1"/>
        <rFont val="Calibri"/>
        <family val="2"/>
        <scheme val="minor"/>
      </rPr>
      <t xml:space="preserve">SE PROPONE </t>
    </r>
    <r>
      <rPr>
        <b/>
        <i/>
        <sz val="10"/>
        <color theme="1"/>
        <rFont val="Calibri"/>
        <family val="2"/>
        <scheme val="minor"/>
      </rPr>
      <t xml:space="preserve">INCLUIR   " Vehículo pesado con neutralidad de emisiones : </t>
    </r>
    <r>
      <rPr>
        <i/>
        <sz val="10"/>
        <color theme="1"/>
        <rFont val="Calibri"/>
        <family val="2"/>
        <scheme val="minor"/>
      </rPr>
      <t>vehículo limpio que cumple con los estándares de la normativa de aplicación y que sea susceptible de circular con combustibles que cuenten con certificados de garantía de origen renovable"</t>
    </r>
  </si>
  <si>
    <r>
      <t xml:space="preserve">Pobreza energética: </t>
    </r>
    <r>
      <rPr>
        <sz val="11"/>
        <color theme="1"/>
        <rFont val="Calibri"/>
        <family val="2"/>
        <scheme val="minor"/>
      </rPr>
      <t>la situación en la que se encuentra un hogar en el que no pueden ser satisfechas las necesidades básicas de suministros de energía como consecuencia de un nivel de ingresos insuficiente y que, en su caso, puede verse agravada por disponer de una vivienda ineficiente en energía.</t>
    </r>
  </si>
  <si>
    <r>
      <t>La referencia para la medidión de la concentración de CO</t>
    </r>
    <r>
      <rPr>
        <vertAlign val="subscript"/>
        <sz val="10"/>
        <color theme="1"/>
        <rFont val="Calibri"/>
        <family val="2"/>
        <scheme val="minor"/>
      </rPr>
      <t xml:space="preserve">2 </t>
    </r>
    <r>
      <rPr>
        <sz val="10"/>
        <color theme="1"/>
        <rFont val="Calibri"/>
        <family val="2"/>
        <scheme val="minor"/>
      </rPr>
      <t xml:space="preserve"> en la atmósfera suele ser la medición diaria en el Observatorio de Mauna Loa en Hawai (EEUU), en España tambien se realiza una medición diaria en el Observatorio de Izaña (Tenerife). La medición local no tiene interés, porque el CO2 no está ligado a problemas de salud por calidad del aire. </t>
    </r>
  </si>
  <si>
    <r>
      <t xml:space="preserve">Así se señala en el Art. 38. </t>
    </r>
    <r>
      <rPr>
        <b/>
        <i/>
        <sz val="10"/>
        <color theme="1"/>
        <rFont val="Calibri"/>
        <family val="2"/>
        <scheme val="minor"/>
      </rPr>
      <t>Las políticas agrarias en el sector primario deben seguir contribuyendo a la atenuación del cambio climático y la adaptación a sus efectos</t>
    </r>
  </si>
  <si>
    <t>SUMA</t>
  </si>
  <si>
    <r>
      <t xml:space="preserve">Se añade párrafo al final del apéndice IV: </t>
    </r>
    <r>
      <rPr>
        <sz val="10"/>
        <color rgb="FFFF0000"/>
        <rFont val="Calibri"/>
        <family val="2"/>
        <scheme val="minor"/>
      </rPr>
      <t>Cabe citar también el Plan Director del Ciclo Integral del Agua de Uso Urbano de Navarra 2019-2030, que ordena tanto el abastecimiento como el saneamiento-depuración en Navarra como servicio único e incorpora los principios de la lucha contra el cambio climático que deberán actualizarse una vez se disponga de proyecciones  de disponibilidad de recursos hídricos  a futuro.</t>
    </r>
  </si>
  <si>
    <t>Con posterioridad al proceso de participación ha sido publicado el Real Decreto 736/2020, de 4 de agosto, por el que se regula la contabilización de consumos individuales en instalaciones térmicas de edificios, por lo que no es pertinente regular algo que ya regula una norma de ámbito superior</t>
  </si>
  <si>
    <t>Existen dificultades con la compatibilidad con normas estatales que impiden un desarrollo deseable de la norma en el ámbito foral</t>
  </si>
  <si>
    <t>41, 45</t>
  </si>
  <si>
    <t>31, 44</t>
  </si>
  <si>
    <t>29, 30, 58</t>
  </si>
  <si>
    <t>IV</t>
  </si>
  <si>
    <t>V</t>
  </si>
  <si>
    <t xml:space="preserve">I </t>
  </si>
  <si>
    <t>VI</t>
  </si>
  <si>
    <t>III</t>
  </si>
  <si>
    <t xml:space="preserve">11, 12 </t>
  </si>
  <si>
    <t>6, 7, 8</t>
  </si>
  <si>
    <t>El borrador de Ley estatal ya considera esta prohibición</t>
  </si>
  <si>
    <t>Cap III</t>
  </si>
  <si>
    <t xml:space="preserve">Cap I </t>
  </si>
  <si>
    <t xml:space="preserve">Cap II </t>
  </si>
  <si>
    <t>43, 45</t>
  </si>
  <si>
    <t>Cap II</t>
  </si>
  <si>
    <t>Como criterio se priorizan las instalaciones fotovoltaicas en cubiertas y espacios ya urbanizados, pérgolas, etc. En la promoción de proyectos en los cuales la administración puede tomar parte, se habilita una reserva de suelo precisamente para este tipo de instalaciones, en general no se dice específicamente que tiene que ser la fotovoltaica en suelo, pero encaja cualquier proyecto de energías renovables. Se añade un epígrafe 26.8 en el que se emplaza al GN a elaborar un reglamento para egular la implantación de instalaciones fotovoltaicas en suelo no urbanizable.</t>
  </si>
  <si>
    <t>56, 57</t>
  </si>
  <si>
    <t>EXP. MOTIVOS</t>
  </si>
  <si>
    <t>Titulo I</t>
  </si>
  <si>
    <t>Adicional 14</t>
  </si>
  <si>
    <t>Adicional 2</t>
  </si>
  <si>
    <t>Adicional 5</t>
  </si>
  <si>
    <t>Derogatoria 2</t>
  </si>
  <si>
    <t>Derogatoria 3</t>
  </si>
  <si>
    <t>Adicional 13</t>
  </si>
  <si>
    <t xml:space="preserve">Adicional </t>
  </si>
  <si>
    <t>Adicional 8</t>
  </si>
  <si>
    <t>Final</t>
  </si>
  <si>
    <t>Transitoria 2</t>
  </si>
  <si>
    <t>Derogatoria</t>
  </si>
  <si>
    <t>Adicional</t>
  </si>
  <si>
    <t>DEFINICIONES</t>
  </si>
  <si>
    <t>Rentabilizacion de las placas solares terminas para favorecer su implantación y funcionamiento. 
A día de hoy hay varias instalaciones de solares térmicas instaladas y paradas. Esto es debido a que a pesar de su aporte de energía y reducción del consumo de combustibles fósiles, Mucha veces no son rentables debido a gastos fijos como el fijo que soporta del contador de agua de la comunidad y el fijo de electricidad.
Entendemos que en función de los casos se tendría que dar el siguiente tratamiento a estos gastos:
Contador de agua:
1.- Sistema de placas solares de precalentamiento en viviendas de calefacciones individuales: En estas viviendas todo vecino de la comunidad tiene su contador de agua fría por el que pagan a la mancomunidad. Y en el caso del agua caliente hay un contador que suministra el agua caliente a los vecinos tras pasar por el sistema de placas térmicas. La Mancomunidad cobra ya un fijo de consumo, de alcantarillado y basuras a todos los vecinos. Por lo que entendemos que se podría anular o reducir drásticamente este fijo en el contador que suministra a las placas. Esto abarataría los costes de estas instalaciones y haría que sean, además de ecológicas, rentables económicamente.
2.- Sistema de placas solares de precalentamiento en viviendas de calefacciones centrarles: Las comunidades que a día de hoy tienen estos sistemas, también en estas viviendas todo vecino de la comunidad tiene su contador de agua fría por el que pagan a la mancomunidad. Y en el caso del agua caliente hay un contador que suministra el agua caliente a los vecinos tras pasar por el sistema de placas térmicas. La Mancomunidad cobra ya un fijo de consumo y de alcantarillado y basuras a todos los vecinos. Por lo que entendemos que se podría anular o reducir drásticamente este fijo en el contador que suministra a las placas. Esto abarataría los costes de estas instalaciones y haría que sean, además de ecológicas, rentables económicamente. En las calefacciones centrales antiguas que tienen un contador para dar servicio de agua caliente y calefacción a todos los vecinos. Entendemos que se siga cobrando igual. Aunque tal vez animaría a muchas a poner este sistema si se hace algún tipo de rebaja.
Contador de electricidad:
Esto contadores, al contrario que en otras comunidades autónomas, como Aragón, no son suministros catalogados como ininterrumpibles esto hace que se tengan que contratar potencias altas para evitar un posible pico de potencia consumida que haga saltar el diferencial y el sistema se quede sin suministro. Esto es gravoso a las comunidades. Mas si tienen sistemas de recirculación para placas terminas que aumentan más la potencia a contratar. Por lo que se propone que se consideren contratos ininterrumpibles y que se puedan unificar con otros contadores de la comunidad para evitar fijos de contador.Estas dos medidas harían que estos sistemas sean rentables económicamente además de ser conveniente para el medio ambiente.</t>
  </si>
  <si>
    <t>No se considera necesaria esa matización. Se entiende incluida en el proceso de la tramitación</t>
  </si>
  <si>
    <r>
      <rPr>
        <sz val="7"/>
        <color theme="1"/>
        <rFont val="Times New Roman"/>
        <family val="1"/>
      </rPr>
      <t xml:space="preserve">26.8  </t>
    </r>
    <r>
      <rPr>
        <sz val="11"/>
        <color rgb="FFFF0000"/>
        <rFont val="Calibri"/>
        <family val="2"/>
      </rPr>
      <t xml:space="preserve">Las instalaciones de energía solar se ubicarán prioritariamente en suelo urbano y suelo urbanizable. Para asegurar su ordenada implantación sobre el territorio y garantizar la conservación de los valores naturales más relevantes, el Gobierno de Navarra establecerá reglamentariamente, en el plazo de un año, la regulación de los criterios y las condiciones ambientales y urbanísticas para la implantación de instalaciones para aprovechar la energía solar en suelo no urbanizable. </t>
    </r>
  </si>
  <si>
    <t>Aún reconociendo la importancia de las medidas, existe normativa estatal y competencias de las entidades locales que dificultan la modificación de la contratación de agua y electricidad</t>
  </si>
  <si>
    <t>Existen dificultades con la compatibilidad con normas estatales y competencias de ls entidades locales que impiden un desarrollo deseable de la norma en el ámbito foral</t>
  </si>
  <si>
    <t>En la exposición de motivos queda incluida  la necesaria colaborción de todos los agentes y empresas</t>
  </si>
  <si>
    <t>El art. 35.2 establece que el plan de trnasición se elaborará en colaboración con asociaciones de  empresas de transporte público de viajeros por carretera , por lo que en la redacción de este plan se ajustarán las exigencias en función de las tecnologías disponibles</t>
  </si>
  <si>
    <r>
      <t>A estos efectos, las administraciones públicas competentes en la gestión del transporte público de viajeros urbano e interurbano por carretera y asociaciones de empresas de transporte público de viajeros por carretera deberán elaborar en el plazo máximo de</t>
    </r>
    <r>
      <rPr>
        <sz val="10"/>
        <color rgb="FFFF0000"/>
        <rFont val="Calibri"/>
        <family val="2"/>
        <scheme val="minor"/>
      </rPr>
      <t xml:space="preserve"> dos años</t>
    </r>
    <r>
      <rPr>
        <sz val="10"/>
        <color theme="1"/>
        <rFont val="Calibri"/>
        <family val="2"/>
        <scheme val="minor"/>
      </rPr>
      <t>, un plan de transición energética para la progresiva sustitución</t>
    </r>
  </si>
  <si>
    <t>La Ley no es un instrumento que establece objetivos, esto se realiza en la planificación. La Ley ayuda a que se cumpla, y prevé el seguimiento de la planificación. En este caso a través del  Plan de fomento de la producción ecológica 2018-2020  y del Plan de Desarrollo Rural.  En cuanto a la alimentación, la Disposición adicional segunda, en la que se aborda la compra pública verde, se establecen objetivos progresivos en la compra de alimentos ecológicos y de proximidad. No se hace referencia a la reducción de la carne en la dieta</t>
  </si>
  <si>
    <t>La emergencia climática obliga a tomar medidas urgentes. La inversión que supone la medida tiene un retorno en pocos años. Se excluyen los consumos no eléctricos del cómputo de energía de la explotación</t>
  </si>
  <si>
    <t>1. En el plazo de tres años, todas las explotaciones agrícolas y ganaderas, deberán realizar instalaciones de energías renovables en sus instalaciones o edificaciones que garanticen que como mínimo el 15% del consumo energético sea en régimen de autoconsumo</t>
  </si>
  <si>
    <r>
      <t>1.</t>
    </r>
    <r>
      <rPr>
        <sz val="7"/>
        <color theme="1"/>
        <rFont val="Times New Roman"/>
        <family val="1"/>
      </rPr>
      <t xml:space="preserve">    </t>
    </r>
    <r>
      <rPr>
        <sz val="11"/>
        <color theme="1"/>
        <rFont val="Calibri"/>
        <family val="2"/>
      </rPr>
      <t xml:space="preserve">En el plazo de tres años, todas las explotaciones agrícolas y ganaderas </t>
    </r>
    <r>
      <rPr>
        <sz val="11"/>
        <color rgb="FFFF0000"/>
        <rFont val="Calibri"/>
        <family val="2"/>
      </rPr>
      <t xml:space="preserve">deberán implantar </t>
    </r>
    <r>
      <rPr>
        <sz val="11"/>
        <color theme="1"/>
        <rFont val="Calibri"/>
        <family val="2"/>
      </rPr>
      <t xml:space="preserve">energías renovables en sus instalaciones o edificaciones </t>
    </r>
    <r>
      <rPr>
        <sz val="11"/>
        <color rgb="FFFF0000"/>
        <rFont val="Calibri"/>
        <family val="2"/>
      </rPr>
      <t>de tal modo que se  garantice</t>
    </r>
    <r>
      <rPr>
        <sz val="11"/>
        <color theme="1"/>
        <rFont val="Calibri"/>
        <family val="2"/>
      </rPr>
      <t xml:space="preserve"> que como mínimo el 15% del consumo </t>
    </r>
    <r>
      <rPr>
        <sz val="11"/>
        <color rgb="FFFF0000"/>
        <rFont val="Calibri"/>
        <family val="2"/>
      </rPr>
      <t>eléctrico</t>
    </r>
    <r>
      <rPr>
        <sz val="11"/>
        <color theme="1"/>
        <rFont val="Calibri"/>
        <family val="2"/>
      </rPr>
      <t xml:space="preserve"> sea en régimen de autoconsumo.</t>
    </r>
  </si>
  <si>
    <t>Se consideran suficientes las desgravaciones fiscales que se realizan en este momento para todas las instalaciones de renovables</t>
  </si>
  <si>
    <t>NO ES UNA PROPUESTA ACEPTABLE DADO QUE LA NUEVA PAC NO ENTRARÁ EN VIGOR ANTES DE 2023.</t>
  </si>
  <si>
    <t xml:space="preserve">El certificado que será exigible garantiza que toda la materia prima que consumen ha sido obtenida y elaborada a una distancia menor a 150 km al punto de consumo, consumo o alternativamente el consumo energético de su transporte sea inferior al 20% de su valor energético. El certificado de origen Navarra, que se desarrollará reglamentariamente, garantizará la gestión sostenible. </t>
  </si>
  <si>
    <t xml:space="preserve">Pobreza energética: Incapacidad de un hogar de alcanzar un nivel social y materialmente necesario de servicios domésticos de la energía. </t>
  </si>
  <si>
    <t>3. Las empresas distribuidoras no pueden interrumpir los suministros a las personas o a las familias en situación de riesgo de exclusión o vulnerabilidad económica, sin haber tener previamente un informe favorable de los servicios sociales de referencia</t>
  </si>
  <si>
    <t>50.3. Las empresas distribuidoras no pueden interrumpir los suministros a las personas o a las familias en situación de riesgo de exclusión o vulnerabilidad económica, sin haber tener previamente un informe favorable de los servicios sociales de referencia</t>
  </si>
  <si>
    <r>
      <rPr>
        <sz val="11"/>
        <color rgb="FFFF0000"/>
        <rFont val="Calibri"/>
        <family val="2"/>
        <scheme val="minor"/>
      </rPr>
      <t>52. c)    Impulsar el conocimiento de aquellas especies que, por la aparición de patógenos, puedan convertirse en vectores de enfermedad, con el fin de realizar un seguimiento específico de las mismas y prever las medidas necesarias para evitar o reducir  este impacto. En caso de ser especies exóticas, en concordancia con la legislación sobre la materia, se realizará un monitoreo de la situación de las mismas y se arbitrarán las medidas necesarias para su reducción y, si fuera posible, su eliminación</t>
    </r>
    <r>
      <rPr>
        <sz val="11"/>
        <color theme="1"/>
        <rFont val="Calibri"/>
        <family val="2"/>
        <scheme val="minor"/>
      </rPr>
      <t xml:space="preserve">.  </t>
    </r>
  </si>
  <si>
    <t>Incorporado en parte en la nueva redacción del art. 52</t>
  </si>
  <si>
    <r>
      <t>47.1a)      La preparación y la anticipación al cambio climático mediante sistemas de monitoreo y seguimiento, e identificación de ecosistemas más vulnerables, especies invasoras y especies mejor adaptadas y especies más sensibles al cambio climático</t>
    </r>
    <r>
      <rPr>
        <sz val="11"/>
        <color rgb="FFFF0000"/>
        <rFont val="Calibri"/>
        <family val="2"/>
        <scheme val="minor"/>
      </rPr>
      <t xml:space="preserve"> impulsando medidas que eviten o minimicen el impacto en lo posible en cada una de estas especies y sistemas.</t>
    </r>
  </si>
  <si>
    <t>Se considera suficiente las deducciones fiscales</t>
  </si>
  <si>
    <t>Se añade un epígrafe 26.8  Las instalaciones de energía solar se ubicarán prioritariamente en suelo urbano y suelo urbanizable. Para asegurar su ordenada implantación sobre el territorio y garantizar la conservación de los valores naturales más relevantes, el Gobierno de Navarra establecerá reglamentariamente, en el plazo de un año, la regulación de los criterios y las condiciones ambientales y urbanísticas para la implantación de instalaciones para aprovechar la energía solar en suelo no urbanizable</t>
  </si>
  <si>
    <t>Se trata de una consulta, no de una propuesta. Se añade un epígrae 26.8</t>
  </si>
  <si>
    <t>Se consideran suficientes las deducciones fiscales</t>
  </si>
  <si>
    <t>La gestión de la demanda mediante tarifas progresivas ha resultado una medida eficaz en la reducción del consumo de agua, por lo que se entiende que será válida para la reducción del consumo de gas natural</t>
  </si>
  <si>
    <t>Así se establece en los art 22 para la hidráulica, art 23 par la eólica  y 26 para la fotovoltacia y en la  correspondiente tramitación de las autorizaciones</t>
  </si>
  <si>
    <t>La planificación económica la realizan todas las empresas que están sometidas a esta obligación. Es necesario incorporar la perspectiva ambiental en la planificación, teniendo en cuenta que la inversión en reducción de emisiones está alineada con el ahorro económico. El reglamento que se desarrollo determinará la forma de cálculo de los objetivos de los planes.</t>
  </si>
  <si>
    <t>Incorporada en parte en el Art 18</t>
  </si>
  <si>
    <r>
      <t>ARt 18.2</t>
    </r>
    <r>
      <rPr>
        <sz val="7"/>
        <color theme="1"/>
        <rFont val="Times New Roman"/>
        <family val="1"/>
      </rPr>
      <t xml:space="preserve">    </t>
    </r>
    <r>
      <rPr>
        <sz val="11"/>
        <color rgb="FFFF0000"/>
        <rFont val="Calibri"/>
        <family val="2"/>
      </rPr>
      <t>Se tendrá en cuenta la distinta situación y posición de mujeres y hombres en este ámbito, potenciando el trabajo de las mujeres investigadoras y su participación en los grupos de investigación y su rol como investigadoras principales mediante la adopción de acciones positivas.</t>
    </r>
  </si>
  <si>
    <r>
      <t>Art 50.1</t>
    </r>
    <r>
      <rPr>
        <sz val="7"/>
        <color rgb="FFFF0000"/>
        <rFont val="Times New Roman"/>
        <family val="1"/>
      </rPr>
      <t xml:space="preserve">    </t>
    </r>
    <r>
      <rPr>
        <sz val="11"/>
        <color rgb="FFFF0000"/>
        <rFont val="Calibri"/>
        <family val="2"/>
      </rPr>
      <t>Las administraciones públicas competentes en materia de asuntos sociales establecerán con las compañías de suministro de agua potable, de electricidad y de gas mecanismos de protección de las personas y unidades familiares en riesgo de exclusión o de vulnerabilidad económica, de forma que se garantice en toda circunstancia la continuidad de dichos suministros. Dichos mecanismos podrán ser establecidos a iniciativa de las propias compañías suministradoras, en cuyo caso deberán ser convalidados por la administración pública competente en materia de asuntos sociales.</t>
    </r>
  </si>
  <si>
    <t>Se da por supuesto que asñi debe ser. No se onsidera relevante tal especiicación</t>
  </si>
  <si>
    <t>KLINa no establece una fecha concreta para la revisión de los objetivos. Sin embargo anualmente se publican los inventarios de emisiones de GEI de Navarra, por lo que los objetivos son revisables anualmente. Se incorpora una nueva disposición geneal sobre evaluación de la aplicación de la propia Ley</t>
  </si>
  <si>
    <t>El plan de educación ambiental que prevee el Art 17.2 se realizará  con la participación de todos los agentes educativos. Y considerando las aciones educatias que realizan las entidades que imparten educación no formal. Sin embargo no se considera necesaria la explícita consideración en la Ley</t>
  </si>
  <si>
    <t>Incorporado en parte en la Exposición de motivos</t>
  </si>
  <si>
    <r>
      <t>Art 10.3</t>
    </r>
    <r>
      <rPr>
        <sz val="7"/>
        <color theme="1"/>
        <rFont val="Times New Roman"/>
        <family val="1"/>
      </rPr>
      <t xml:space="preserve">    </t>
    </r>
    <r>
      <rPr>
        <sz val="11"/>
        <color theme="1"/>
        <rFont val="Calibri"/>
        <family val="2"/>
      </rPr>
      <t>Los planes sectoriales que apruebe el Gobierno de Navarra o sus revisiones, deberán ser coherentes con los principios, objetivos y líneas de actuación que definen los planes en materia de cambio climático y energía.</t>
    </r>
    <r>
      <rPr>
        <sz val="11"/>
        <color rgb="FFFF0000"/>
        <rFont val="Calibri"/>
        <family val="2"/>
      </rPr>
      <t>Los planes y programas sometidos a evaluación ambiental estratégica y los proyectos de  normas que relacionados con aquellos apruebe el Gobierno de Navarra deberán incluir un informe climático que atienda tanto a la mitigación como a la adaptación.</t>
    </r>
  </si>
  <si>
    <r>
      <t>Art 10.3  </t>
    </r>
    <r>
      <rPr>
        <sz val="7"/>
        <color theme="1"/>
        <rFont val="Times New Roman"/>
        <family val="1"/>
      </rPr>
      <t xml:space="preserve">  </t>
    </r>
    <r>
      <rPr>
        <sz val="11"/>
        <color theme="1"/>
        <rFont val="Calibri"/>
        <family val="2"/>
      </rPr>
      <t>Los planes sectoriales que apruebe el Gobierno de Navarra o sus revisiones, deberán ser coherentes con los principios, objetivos y líneas de actuación que definen los planes en materia de cambio climático y energía.</t>
    </r>
    <r>
      <rPr>
        <sz val="11"/>
        <color rgb="FFFF0000"/>
        <rFont val="Calibri"/>
        <family val="2"/>
      </rPr>
      <t>Los planes y programas sometidos a evaluación ambiental estratégica y los proyectos de  normas que relacionados con aquellos apruebe el Gobierno de Navarra deberán incluir un informe climático que atienda tanto a la mitigación como a la adaptación.</t>
    </r>
  </si>
  <si>
    <t xml:space="preserve">El plan de educación ambiental contemplado en el Art 17.2 deberá cntemplar estos aspectos. El plan de rehabilitación de vivienda se señala específicamente en el art. 30.1. La información y sensibilización formarían parte de este plan, además de las funciones propias de ATENA y la Oficina de CC. </t>
  </si>
  <si>
    <t>Incorporado en parte en 38.2</t>
  </si>
  <si>
    <t>Se trata de una consulta. Se ha estimado el límite de 5 MW como un “proyecto tipo” en el que interviene una parte pública. El proyecto tiene que cumplir que al menos 5 MW están en suelo público, aunque en su conjunto tenga 20 MW. Se obliga a una participación mínima del 20% para que la comunidad local pueda participar en la explotación de sus recursos. Es una traslación que se toma del modelo danés. Se concretan los detalles con la nueva redacción del art. 28</t>
  </si>
  <si>
    <r>
      <t>2.</t>
    </r>
    <r>
      <rPr>
        <sz val="10"/>
        <color rgb="FFFF0000"/>
        <rFont val="Calibri"/>
        <family val="2"/>
        <scheme val="minor"/>
      </rPr>
      <t xml:space="preserve"> </t>
    </r>
    <r>
      <rPr>
        <b/>
        <sz val="10"/>
        <color rgb="FFFF0000"/>
        <rFont val="Calibri"/>
        <family val="2"/>
        <scheme val="minor"/>
      </rPr>
      <t>Desde</t>
    </r>
    <r>
      <rPr>
        <sz val="10"/>
        <color theme="1"/>
        <rFont val="Calibri"/>
        <family val="2"/>
        <scheme val="minor"/>
      </rPr>
      <t xml:space="preserve"> el Gobierno de Navarra se trasladará ….</t>
    </r>
  </si>
  <si>
    <t>Nuevo epígrafe 22.3</t>
  </si>
  <si>
    <t>Art 22.3 El Gobierno de Navarra fomentará la implantación de saltos hidroeléctricos reversibles en infraestructuras de embalsado de agua ya existentes siempre que sean técnica, económica y ambientalmente viables</t>
  </si>
  <si>
    <r>
      <t>Art 33.1</t>
    </r>
    <r>
      <rPr>
        <sz val="7"/>
        <color rgb="FFFF0000"/>
        <rFont val="Times New Roman"/>
        <family val="1"/>
      </rPr>
      <t xml:space="preserve">         </t>
    </r>
    <r>
      <rPr>
        <sz val="11"/>
        <color theme="1"/>
        <rFont val="Calibri"/>
        <family val="2"/>
      </rPr>
      <t xml:space="preserve">Los Ayuntamientos de más de 5000 habitantes, individualmente o de forma conjunta con otros municipios </t>
    </r>
    <r>
      <rPr>
        <sz val="11"/>
        <color rgb="FFFF0000"/>
        <rFont val="Calibri"/>
        <family val="2"/>
      </rPr>
      <t>colindantes</t>
    </r>
    <r>
      <rPr>
        <sz val="11"/>
        <color theme="1"/>
        <rFont val="Calibri"/>
        <family val="2"/>
      </rPr>
      <t xml:space="preserve">, en el plazo máximo de tres años deberán aprobar un Plan de Movilidad Sostenible </t>
    </r>
    <r>
      <rPr>
        <sz val="11"/>
        <color rgb="FFFF0000"/>
        <rFont val="Calibri"/>
        <family val="2"/>
      </rPr>
      <t>a escala municipal o intermunicipal que será coherente en todo caso con los Planes de Movilidad Sostenible a escala comarcal, según lo establecido en el apartado 2,y que incluirá medidas para potenciar la movilidad sostenible de acuerdo a los criterios de esta ley foral.</t>
    </r>
  </si>
  <si>
    <r>
      <rPr>
        <sz val="7"/>
        <color rgb="FFFF0000"/>
        <rFont val="Times New Roman"/>
        <family val="1"/>
      </rPr>
      <t xml:space="preserve">Art 33.2  </t>
    </r>
    <r>
      <rPr>
        <sz val="11"/>
        <color theme="1"/>
        <rFont val="Calibri"/>
        <family val="2"/>
      </rPr>
      <t xml:space="preserve">Las Comarcas, en el marco de las competencias que les otorga el artículo 361 de la  Ley Foral 4/2019, de  4 de febrero  de reforma de la Administración Local de Navarra, elaborarán Planes de Movilidad Sostenible </t>
    </r>
    <r>
      <rPr>
        <sz val="11"/>
        <color rgb="FFFF0000"/>
        <rFont val="Calibri"/>
        <family val="2"/>
      </rPr>
      <t>a escala comarcal en el ámbito de sus competencias  con los municipios integrados, que deberán ser coherentes con los planes municipales de movilidad sostenible según lo dispuesto en el apartado 1.</t>
    </r>
  </si>
  <si>
    <r>
      <t>Art 36.1</t>
    </r>
    <r>
      <rPr>
        <sz val="7"/>
        <color theme="1"/>
        <rFont val="Times New Roman"/>
        <family val="1"/>
      </rPr>
      <t xml:space="preserve">  </t>
    </r>
    <r>
      <rPr>
        <sz val="11"/>
        <color theme="1"/>
        <rFont val="Calibri"/>
        <family val="2"/>
      </rPr>
      <t xml:space="preserve">Los vehículos utilizados para el transporte público de mercancías por carretera por empresas domiciliadas en Navarra se sustituirán paulatinamente con el objetivo de alcanzar </t>
    </r>
    <r>
      <rPr>
        <sz val="11"/>
        <color rgb="FFFF0000"/>
        <rFont val="Calibri"/>
        <family val="2"/>
      </rPr>
      <t>un mínimo de un</t>
    </r>
    <r>
      <rPr>
        <sz val="11"/>
        <color theme="1"/>
        <rFont val="Calibri"/>
        <family val="2"/>
      </rPr>
      <t xml:space="preserve"> 36% de vehículos ligeros limpios (N1) y un </t>
    </r>
    <r>
      <rPr>
        <sz val="11"/>
        <color rgb="FFFF0000"/>
        <rFont val="Calibri"/>
        <family val="2"/>
      </rPr>
      <t>mínimo de un</t>
    </r>
    <r>
      <rPr>
        <sz val="11"/>
        <color theme="1"/>
        <rFont val="Calibri"/>
        <family val="2"/>
      </rPr>
      <t xml:space="preserve">14% de vehículos pesados limpios (N2 y N3) en el año 2030 y un 100% de vehículos de cero emisiones </t>
    </r>
    <r>
      <rPr>
        <sz val="11"/>
        <color rgb="FFFF0000"/>
        <rFont val="Calibri"/>
        <family val="2"/>
      </rPr>
      <t>antes del</t>
    </r>
    <r>
      <rPr>
        <sz val="11"/>
        <color theme="1"/>
        <rFont val="Calibri"/>
        <family val="2"/>
      </rPr>
      <t>año 2050.</t>
    </r>
  </si>
  <si>
    <r>
      <t xml:space="preserve">Art. 35 y 36 ….El proceso de transición deberá asegurar que </t>
    </r>
    <r>
      <rPr>
        <b/>
        <sz val="10"/>
        <color rgb="FFFF0000"/>
        <rFont val="Calibri"/>
        <family val="2"/>
        <scheme val="minor"/>
      </rPr>
      <t>al menos</t>
    </r>
    <r>
      <rPr>
        <b/>
        <sz val="10"/>
        <color theme="1"/>
        <rFont val="Calibri"/>
        <family val="2"/>
        <scheme val="minor"/>
      </rPr>
      <t xml:space="preserve"> </t>
    </r>
    <r>
      <rPr>
        <sz val="10"/>
        <color theme="1"/>
        <rFont val="Calibri"/>
        <family val="2"/>
        <scheme val="minor"/>
      </rPr>
      <t>el 36% de los vehículos ligeros M1 y M2,</t>
    </r>
  </si>
  <si>
    <t>Cap IV</t>
  </si>
  <si>
    <t>Cap V</t>
  </si>
  <si>
    <t>Art 32.4 El impulso a la movilidad sostenible deberá realizarse con perspectiva de género, ya que hombres y mujeres tienen diferentes pautas de movilidad.</t>
  </si>
  <si>
    <t>Añade un epigrafe al art. 32.4</t>
  </si>
  <si>
    <t>Art. 32.4.- El impulso a la movilidad sostenible deberá realizarse con perspectiva de género, ya que hombres y mujeres tienen diferentes pautas de movilidad.</t>
  </si>
  <si>
    <t xml:space="preserve">Art. 54.3) El Gobierno de Navarra y sus entidades dependientes, así como y las entidades locales que presten sus servicios a poblaciones de más de 10.000 habitantes y sus entidades dependientes deberán establecer y aprobar por el órgano correspondiente antes del 31 de diciembre de 2022 una hoja de ruta del compromiso de reducción y compensación de emisiones, de forma que se alcance la neutralidad en carbono en el ámbito de su actividad a más tardar el 31 de diciembre de 2040, con un punto intermedio de reducción o compensación de emisiones del 50% respecto de las de año 2021 para el 31 de diciembre de 2030. </t>
  </si>
  <si>
    <t>Art 54.4   4. Dada la relevancia de las entidades localesen la lucha contra el cambio climático, éstas deberán incorporar la acción climática en la planificación y actuaciones de su competencia. Los municipios de más de 5.000 habitantes estarán obligados a disponer de su propio plan de acción de cambio climático, según el objeto y contenido de la presente ley foral.</t>
  </si>
  <si>
    <r>
      <t>Art 58.4.</t>
    </r>
    <r>
      <rPr>
        <sz val="7"/>
        <color rgb="FFFF0000"/>
        <rFont val="Calibri"/>
        <family val="2"/>
        <scheme val="minor"/>
      </rPr>
      <t xml:space="preserve">    </t>
    </r>
    <r>
      <rPr>
        <sz val="11"/>
        <color rgb="FFFF0000"/>
        <rFont val="Calibri"/>
        <family val="2"/>
        <scheme val="minor"/>
      </rPr>
      <t>En cada administración pública de la Comunidad Foral de Navarra se implantará la figura del gestor energético con la función de realizar un seguimiento del consumo energético y proponer mejoras destinadas a conseguir la eficiencia energética y la producción de energías renovables en los edificios. Asimismo, le corresponde proponer la implantación y realizar el seguimiento de las medidas derivadas de las auditorías energéticas y la colaboración para la integración en la contratación pública de los principios de contratación ecológica. 5. En el ámbito de la Administración de la Comunidad Foral de Navarra, habrá al menos un gestor en cada Departamento y en sus organismos públicos. A tal efecto podrán colaborar entre sí cuando no dispongan de medios suficientes.</t>
    </r>
  </si>
  <si>
    <t xml:space="preserve">Art 58.3) Las auditorías energéticas deberán considerar también los aspectos relativos a las condiciones interiores reales de funcionamiento de los edificios y su ponderación realista en las medidas de mejora que propongan  </t>
  </si>
  <si>
    <t>Nuevo artículo 60</t>
  </si>
  <si>
    <r>
      <t>Art 58.6.</t>
    </r>
    <r>
      <rPr>
        <sz val="7"/>
        <color rgb="FFFF0000"/>
        <rFont val="Calibri"/>
        <family val="2"/>
        <scheme val="minor"/>
      </rPr>
      <t xml:space="preserve">    </t>
    </r>
    <r>
      <rPr>
        <sz val="11"/>
        <color rgb="FFFF0000"/>
        <rFont val="Calibri"/>
        <family val="2"/>
        <scheme val="minor"/>
      </rPr>
      <t>En los edificios de la administración pública que, por motivos de consumo, superficie, ejemplaridad o afluencia de personas sea recomendable, se exhibirá en un lugar visible próximo a la entrada un cartel explicativo sobre las medidas de ahorro, eficiencia energética y producción de renovables aplicadas al edificio en los términos que se dispongan por el Departamento competente en materia de energía.</t>
    </r>
  </si>
  <si>
    <t>Incluido en Art 61.4</t>
  </si>
  <si>
    <r>
      <t xml:space="preserve">Art 61.4 En el plazo de dos años, las administraciones públicas y organismos públicos vinculados elaborarán planes de movilidad al trabajo para todos sus centros de trabajo que cuenten con más de 50 trabajadores y trabajadoras, que fomenten el desplazamiento a pie, el uso de bicicletas o similares, el transporte compartido, </t>
    </r>
    <r>
      <rPr>
        <sz val="11"/>
        <color rgb="FFFF0000"/>
        <rFont val="Calibri"/>
        <family val="2"/>
      </rPr>
      <t xml:space="preserve">el transporte colectivo en autobús </t>
    </r>
    <r>
      <rPr>
        <sz val="11"/>
        <color theme="1"/>
        <rFont val="Calibri"/>
        <family val="2"/>
      </rPr>
      <t>o bonos de transporte público entre sus empleados y empleadas en desplazamientos al trabajo y de trabajo.</t>
    </r>
  </si>
  <si>
    <r>
      <t>Art 61.1</t>
    </r>
    <r>
      <rPr>
        <sz val="7"/>
        <color rgb="FF000000"/>
        <rFont val="Calibri"/>
        <family val="2"/>
        <scheme val="minor"/>
      </rPr>
      <t xml:space="preserve">  </t>
    </r>
    <r>
      <rPr>
        <sz val="11"/>
        <color rgb="FFFF0000"/>
        <rFont val="Calibri"/>
        <family val="2"/>
        <scheme val="minor"/>
      </rPr>
      <t xml:space="preserve">En el plazo de un año el 100% de los vehículos ligeros (M1, M2, N1 y N2) que se adquieran por las entidades del sector público de Comunidad Foral de Navarra o que se apliquen en contratos públicos suscritos con dichas entidades deberán ser cero emisiones  o emisiones neutras en carbono, siempre y cuando las exigencias técnicas o de uso puedan ser satisfechas con la tecnología disponible. </t>
    </r>
  </si>
  <si>
    <t>Art 58.4  En cada administración pública de la Comunidad Foral de Navarra se implantará la figura del gestor energético con la función de realizar un seguimiento del consumo energético y proponer mejoras destinadas a conseguir la eficiencia energética y la producción de energías renovables en los edificios. Asimismo, le corresponde proponer la implantación y realizar el seguimiento de las medidas derivadas de las auditorías energéticas y la colaboración para la integración en la contratación pública de los principios de contratación ecológica 5   En el ámbito de la Administración de la Comunidad Foral de Navarra, habrá al menos un gestor en cada Departamento y en sus organismos públicos. A tal efecto podrán colaborar entre sí cuando no dispongan de medios suficientes.</t>
  </si>
  <si>
    <r>
      <t xml:space="preserve">Art 65.2a) Asimismo, dadas las características de los hechos o su repercusión en la ejecución de las actuaciones de transición energética y de lucha contra el cambio climático, se podrán imponer, además de multa, alguna de las siguientes sanciones:
a) El cierre de la actividad o la instalación productora de </t>
    </r>
    <r>
      <rPr>
        <sz val="11"/>
        <color rgb="FFFF0000"/>
        <rFont val="Calibri"/>
        <family val="2"/>
        <scheme val="minor"/>
      </rPr>
      <t>energía</t>
    </r>
    <r>
      <rPr>
        <sz val="11"/>
        <color theme="1"/>
        <rFont val="Calibri"/>
        <family val="2"/>
        <scheme val="minor"/>
      </rPr>
      <t xml:space="preserve"> o de emisiones de gases de efecto invernadero</t>
    </r>
    <r>
      <rPr>
        <sz val="11"/>
        <color rgb="FFFF0000"/>
        <rFont val="Calibri"/>
        <family val="2"/>
        <scheme val="minor"/>
      </rPr>
      <t xml:space="preserve">, previa consulta a las instancias superiores competentes en la materia </t>
    </r>
    <r>
      <rPr>
        <sz val="11"/>
        <color theme="1"/>
        <rFont val="Calibri"/>
        <family val="2"/>
        <scheme val="minor"/>
      </rPr>
      <t>por un periodo no superior a tres años en caso de infracciones muy graves, y no superior a un año en el resto de casos.</t>
    </r>
  </si>
  <si>
    <r>
      <rPr>
        <sz val="11"/>
        <color theme="1"/>
        <rFont val="Calibri"/>
        <family val="2"/>
        <scheme val="minor"/>
      </rPr>
      <t>59.5  </t>
    </r>
    <r>
      <rPr>
        <sz val="7"/>
        <color theme="1"/>
        <rFont val="Calibri"/>
        <family val="2"/>
        <scheme val="minor"/>
      </rPr>
      <t xml:space="preserve">  </t>
    </r>
    <r>
      <rPr>
        <sz val="11"/>
        <color rgb="FFFF0000"/>
        <rFont val="Calibri"/>
        <family val="2"/>
        <scheme val="minor"/>
      </rPr>
      <t>A partir de 2025 el 50% de la energía eléctrica consumida por la administración de la Comunidad Foral, las entidades locales y sus organismos públicos deberá ser certificada como 100% de origen renovable (clasificación A) y a partir de 2030, toda la energía eléctrica consumida deberá ser 100% renovable (clasificación A).</t>
    </r>
  </si>
  <si>
    <t>Incorporado en Disp. Ad. Segunda. 5</t>
  </si>
  <si>
    <r>
      <t>Disp. Ad. segunda 5</t>
    </r>
    <r>
      <rPr>
        <sz val="7"/>
        <color theme="1"/>
        <rFont val="Calibri"/>
        <family val="2"/>
        <scheme val="minor"/>
      </rPr>
      <t xml:space="preserve">     </t>
    </r>
    <r>
      <rPr>
        <sz val="11"/>
        <color theme="1"/>
        <rFont val="Calibri"/>
        <family val="2"/>
        <scheme val="minor"/>
      </rPr>
      <t xml:space="preserve">Las licitaciones de las administraciones públicas y organismos públicos vinculados para la contratación de </t>
    </r>
    <r>
      <rPr>
        <sz val="11"/>
        <color rgb="FFFF0000"/>
        <rFont val="Calibri"/>
        <family val="2"/>
        <scheme val="minor"/>
      </rPr>
      <t>energía</t>
    </r>
    <r>
      <rPr>
        <sz val="11"/>
        <color theme="1"/>
        <rFont val="Calibri"/>
        <family val="2"/>
        <scheme val="minor"/>
      </rPr>
      <t xml:space="preserve"> exigirán que </t>
    </r>
    <r>
      <rPr>
        <sz val="11"/>
        <color rgb="FFFF0000"/>
        <rFont val="Calibri"/>
        <family val="2"/>
        <scheme val="minor"/>
      </rPr>
      <t>éstaprioritariamente</t>
    </r>
    <r>
      <rPr>
        <sz val="11"/>
        <color theme="1"/>
        <rFont val="Calibri"/>
        <family val="2"/>
        <scheme val="minor"/>
      </rPr>
      <t xml:space="preserve">sea </t>
    </r>
    <r>
      <rPr>
        <sz val="11"/>
        <color rgb="FFFF0000"/>
        <rFont val="Calibri"/>
        <family val="2"/>
        <scheme val="minor"/>
      </rPr>
      <t>certificada</t>
    </r>
    <r>
      <rPr>
        <sz val="11"/>
        <color theme="1"/>
        <rFont val="Calibri"/>
        <family val="2"/>
        <scheme val="minor"/>
      </rPr>
      <t xml:space="preserve">100% de origen renovable a partir del 1 de enero de 2022. </t>
    </r>
    <r>
      <rPr>
        <sz val="11"/>
        <color rgb="FFFF0000"/>
        <rFont val="Calibri"/>
        <family val="2"/>
        <scheme val="minor"/>
      </rPr>
      <t xml:space="preserve">En el caso de energía eléctrica se exigirá el requisito de que la comercializadora tenga </t>
    </r>
    <r>
      <rPr>
        <sz val="11"/>
        <color rgb="FFFF6600"/>
        <rFont val="Calibri"/>
        <family val="2"/>
        <scheme val="minor"/>
      </rPr>
      <t>preferentemente</t>
    </r>
    <r>
      <rPr>
        <sz val="11"/>
        <color rgb="FFFF0000"/>
        <rFont val="Calibri"/>
        <family val="2"/>
        <scheme val="minor"/>
      </rPr>
      <t xml:space="preserve"> etiqueta A o sucesivassegún el etiquetado de las compañías eléctricas (A-G) que mide el impacto ambiental de cada comercializadora</t>
    </r>
    <r>
      <rPr>
        <sz val="11"/>
        <color theme="1"/>
        <rFont val="Calibri"/>
        <family val="2"/>
        <scheme val="minor"/>
      </rPr>
      <t xml:space="preserve">. En dichas licitaciones se priorizará la contratación de energía a través de contratos PPA con empresas ubicadas </t>
    </r>
    <r>
      <rPr>
        <sz val="11"/>
        <color rgb="FFFF0000"/>
        <rFont val="Calibri"/>
        <family val="2"/>
        <scheme val="minor"/>
      </rPr>
      <t xml:space="preserve">en un radio menor de 150 km a la instalación </t>
    </r>
    <r>
      <rPr>
        <sz val="11"/>
        <color theme="1"/>
        <rFont val="Calibri"/>
        <family val="2"/>
        <scheme val="minor"/>
      </rPr>
      <t>y los contratos que sean de suministro con autoconsumo.</t>
    </r>
  </si>
  <si>
    <t>Nueva redación Disp. Ad. Segunda 5</t>
  </si>
  <si>
    <r>
      <rPr>
        <sz val="7"/>
        <color theme="1"/>
        <rFont val="Times New Roman"/>
        <family val="1"/>
      </rPr>
      <t xml:space="preserve">Art 10.3  </t>
    </r>
    <r>
      <rPr>
        <sz val="11"/>
        <color theme="1"/>
        <rFont val="Calibri"/>
        <family val="2"/>
      </rPr>
      <t>Los planes sectoriales que apruebe el Gobierno de Navarra o sus revisiones, deberán ser coherentes con los principios, objetivos y líneas de actuación que definen los planes en materia de cambio climático y energía.</t>
    </r>
    <r>
      <rPr>
        <sz val="11"/>
        <color rgb="FFFF0000"/>
        <rFont val="Calibri"/>
        <family val="2"/>
      </rPr>
      <t>Los planes y programas sometidos a evaluación ambiental estratégica y los proyectos de  normas que relacionados con aquellos apruebe el Gobierno de Navarra deberán incluir un informe climático que atienda tanto a la mitigación como a la adaptación.</t>
    </r>
  </si>
  <si>
    <t>Art 56 c) Contribuir, por medio de las acciones de cooperación, al pacto mundial para la migración segura, ordenada y regular, con vistas a salvaguardar la justicia climática mediante el reconocimiento del cambio climático como motor de la migración, aportando contribuciones basadas en los derechos humanos e incorporando la igualdad de género, de manera coherente con las necesidades de las personas desplazadas por esta causa.</t>
  </si>
  <si>
    <r>
      <rPr>
        <sz val="10"/>
        <color rgb="FFFF0000"/>
        <rFont val="Calibri"/>
        <family val="2"/>
        <scheme val="minor"/>
      </rPr>
      <t>Disposición Adicional decimoquinta.- Evaluación.
El Gobierno de Navarra efectuará cada cuatro años un informe de evaluación del desarrollo de la presente ley foral que deberá ser sometido a deliberación y valoracióndel Comité de Dirección de Cambio Climático y Transición Energética de Navarra,de la Comisión Interdepartamental de Cambio Climáticoy del Foro de participación pública sobre Cambio Climático y Transición Energética, para su remisión al Parlamento.</t>
    </r>
    <r>
      <rPr>
        <sz val="10"/>
        <color theme="1"/>
        <rFont val="Calibri"/>
        <family val="2"/>
        <scheme val="minor"/>
      </rPr>
      <t xml:space="preserve">
</t>
    </r>
  </si>
  <si>
    <t>ED: Acta sesión edificación</t>
  </si>
  <si>
    <t>MO: Acta sesión movilidad</t>
  </si>
  <si>
    <t>SP: Acta sector primario</t>
  </si>
  <si>
    <t>AL: Acta ámbito local</t>
  </si>
  <si>
    <t>EM: Acta sector empresarial</t>
  </si>
  <si>
    <t>GA: Portal Gobierno Abierto</t>
  </si>
  <si>
    <t>MAIL: Correo electrónico</t>
  </si>
  <si>
    <t>REGISTRO: Registro</t>
  </si>
  <si>
    <t>suma</t>
  </si>
  <si>
    <t>En la acción climática las mujeres pueden contribuir a la búsqueda de soluciones y ser imprescindibles agentes de cambio para alcanzar los objetivos de sostenibilidad. La presente ley foralasí lo considera, incluyendo el enfoque de género como un principio rector, garantizando la presencia y representación equilibrada de mujeres y hombres en sus órganos de gobernanza, promoviendo su participación, y la generación de registros de datos cualitativos mediante desagregación por sexo y la elaboración de análisis y estudios con perspectiva de género. Se asegura que la comunicación sea inclusiva y no sexista y la inclusión de la perspectiva de género en todas las materias reguladas en la presente ley foral. Todo ello cumpliendo con las premisas establecidas en la Ley Foral 17/2019, de 4 de abril, de igualdad entre mujeres y hombres.</t>
  </si>
  <si>
    <r>
      <t>Se añade un epígrafe</t>
    </r>
    <r>
      <rPr>
        <sz val="10"/>
        <color rgb="FFFF0000"/>
        <rFont val="Calibri"/>
        <family val="2"/>
        <scheme val="minor"/>
      </rPr>
      <t xml:space="preserve"> h) Los ingresos derivados de la nueva fiscalidad climática prevista en el punto 3 del
presente artículo.</t>
    </r>
  </si>
  <si>
    <r>
      <t>Inclusión de un punto  Art.14.2i)</t>
    </r>
    <r>
      <rPr>
        <sz val="12"/>
        <color rgb="FFFF0000"/>
        <rFont val="Calibri"/>
        <family val="2"/>
        <scheme val="minor"/>
      </rPr>
      <t xml:space="preserve"> Los ingresos derivados de la nueva fiscalidad climática prevista en el punto 3 del presente artículo. </t>
    </r>
    <r>
      <rPr>
        <sz val="12"/>
        <color theme="1"/>
        <rFont val="Calibri"/>
        <family val="2"/>
        <scheme val="minor"/>
      </rPr>
      <t xml:space="preserve"> Un nuevo punto </t>
    </r>
    <r>
      <rPr>
        <sz val="12"/>
        <color rgb="FFFF0000"/>
        <rFont val="Calibri"/>
        <family val="2"/>
        <scheme val="minor"/>
      </rPr>
      <t>Art.14.3  El Gobierno de Navarra, a propuesta de la Hacienda Foral y en colaboración con los
Departamentos con competencia en materia de medio ambiente y energía, presentará al
Parlamento de Navarra, en el plazo de un año, un proyecto de ley foral de fiscalidad climática.</t>
    </r>
  </si>
  <si>
    <r>
      <t xml:space="preserve">Art 11.4.    Para para el cumplimiento de sus fines, la Agencia de  Transición Energética de Navarra ejercerá las siguientes funciones, sin perjuicio de las que le sean atribuidas en sus estatutos:a)La Gestión del Plan Energético de Navarra, incluido el diseño y elaboración del mismo, la propuesta y ejecución de medidas y actividades y el seguimiento de su grado de cumplimiento.
b) El apoyo a los Departamentos del Gobierno de Navarra en la implementación de los Planes Energéticos y de cambio climático de Navarra.
c) La elaboración, evaluación y seguimiento del mix energético de la Comunidad Foral. 
d) El establecimiento y gestión de medidas, incluidos sistemas de financiación innovadores, de fomento del ahorro y eficiencia energética y la gestión inteligente de la energía, del transporte eléctrico, de las energías renovables, de las ciudades inteligentes –smartcities- y las smartgrids con la finalidad de ahorro energético, de la generación distribuida de energía, de redes de distribución energética inteligente y de disminución de las emisiones. 
e) La promoción de la eficiencia energética en la Administración de la Comunidad Foral y sus organismos autónomos incluida la elaboración de propuestas normativas. 
f) La aprobación y gestión de convocatorias de ayudas y subvenciones y la emisión de informes de deducción fiscal. 
g)La Gestión de los servicios energéticos y </t>
    </r>
    <r>
      <rPr>
        <sz val="12"/>
        <color rgb="FFFF0000"/>
        <rFont val="Calibri"/>
        <family val="2"/>
        <scheme val="minor"/>
      </rPr>
      <t>realización de actuaciones energéticas en los espacios y edificios de los distintos Departamentos de la Administración de la Comunidad Foral de Navarra.</t>
    </r>
    <r>
      <rPr>
        <sz val="12"/>
        <color theme="1"/>
        <rFont val="Calibri"/>
        <family val="2"/>
        <scheme val="minor"/>
      </rPr>
      <t xml:space="preserve"> 
h) La colaboración en el diseño y el seguimiento de los Planes de Infraestructuras Energéticas de Navarra. 
i) El asesoramiento energético y apoyo técnico a las Administraciones, empresas, entidades y ciudadanía, y formación especializada para profesionales. 
j) La participación en proyectos Europeos de energía y en Federaciones y Asociaciones nacionales y europeas que aúnan los intereses de las Agencias y Organismos de energía.
k) Abrir los proyectos energéticos a la participación ciudadana.
l) La Creación o participación en sociedades mercantiles con el objetivo de producir o comercializar energía eléctrica en régimen de libre.
m)La promoción</t>
    </r>
    <r>
      <rPr>
        <sz val="12"/>
        <color rgb="FFFF0000"/>
        <rFont val="Calibri"/>
        <family val="2"/>
        <scheme val="minor"/>
      </rPr>
      <t xml:space="preserve"> de actuaciones e inversiones públicas y privadas en materia transición energética, secuestro de carbono y mitigación y adaptación del cambio climático.</t>
    </r>
    <r>
      <rPr>
        <sz val="12"/>
        <color theme="1"/>
        <rFont val="Calibri"/>
        <family val="2"/>
        <scheme val="minor"/>
      </rPr>
      <t xml:space="preserve">
n) El fomento y apoyo a proyectos de Comunidades de Energías Renovables o las Comunidades Locales de Energía.
o) El apoyo a proyectos innovación social y nuevos modelos de negocio en materia de energía y cambio climático.
p) La creación y ejecución de un plan de marketing  e impulso de campañas en materia de transición energética. 
q) La promoción y desarrollo de actividades divulgativas entre las usuarias de la Agencia y los diferentes agentes del sector. 
r) La promoción de la participación ciudadana y la innovación social en la transición energética. 
s) La p</t>
    </r>
    <r>
      <rPr>
        <sz val="12"/>
        <color rgb="FFFF0000"/>
        <rFont val="Calibri"/>
        <family val="2"/>
        <scheme val="minor"/>
      </rPr>
      <t>romoción de sistemas de financiación innovadores para proyectos de eficiencia energética, cogeneración o energías renovables.</t>
    </r>
  </si>
  <si>
    <r>
      <t>1. Los Departamentos con competencias en medio ambiente y energía determinarán las herramientas estadísticas y las plataformas tecnológicas necesarias para realizar correctamente el diagnóstico, el seguimiento, evaluación y control de la evolución de Navarra en materia de cambio climático y energía y, -a fin de garantizar el cumplimiento de esta ley foral- la correcta ejecución de los planes y su alineación con las herramientas a nivel europeo.</t>
    </r>
    <r>
      <rPr>
        <sz val="10"/>
        <color rgb="FFFF0000"/>
        <rFont val="Calibri"/>
        <family val="2"/>
        <scheme val="minor"/>
      </rPr>
      <t xml:space="preserve"> La
generación de registros de datos cualitativos se realizará con desagregación por sexo y la elaboración de análisis y estudios se desarrollará con perspectiva de género.</t>
    </r>
  </si>
  <si>
    <t>Art 11.2 m) La promoción de actuaciones e inversiones públicas y privadas en materia de transición energética, secuestro de carbono y mitigación y adaptación del cambio climático.
n) El fomento y apoyo a proyectos de Comunidades Ciudadanas de Energía y  Comunidades de de Energías Renovables o Comunidades Energéticas Locales y a las Comunidades Locales de Energía.</t>
  </si>
  <si>
    <r>
      <t xml:space="preserve">1. Los Departamentos con competencias en medio ambiente y energía determinarán las herramientas estadísticas y las plataformas tecnológicas necesarias para realizar correctamente el diagnóstico, el seguimiento, evaluación y control de la evolución de Navarra en materia de cambio climático y energía y, -a fin de garantizar el cumplimiento de esta ley foral- la correcta ejecución de los planes y su alineación con las herramientas a nivel europeo. </t>
    </r>
    <r>
      <rPr>
        <sz val="11"/>
        <color rgb="FFFF0000"/>
        <rFont val="Calibri"/>
        <family val="2"/>
        <scheme val="minor"/>
      </rPr>
      <t xml:space="preserve"> La generación de registros de datos cualitativos se realice con desagregación por sexo así como que la elaboración de análisis y estudios se desarrolle con perspectiva de género. </t>
    </r>
  </si>
  <si>
    <t xml:space="preserve">Nuevo ultimo parrafo epigrafe 3 - En esta Comisión deberá garantizarse la presencia y representación equilibrada de mujeres y hombres. </t>
  </si>
  <si>
    <r>
      <t>ARt.33 Planes de movilidad sostenible.
1. Los Ayuntamientos de más de 5000 habitantes, individualmente o de forma conjunta con otros municipioscolindantes, en el plazo máximo de tres años deberán aprobar un Plan de Movilidad Sostenible,</t>
    </r>
    <r>
      <rPr>
        <sz val="10"/>
        <color rgb="FFFF0000"/>
        <rFont val="Calibri"/>
        <family val="2"/>
        <scheme val="minor"/>
      </rPr>
      <t xml:space="preserve"> a escala municipal o intermunicipal que sea coherente en todo caso con los Planes de Movilidad Sostenible a escala comarcal, según lo establecido en el apartado 2 y que deberán </t>
    </r>
    <r>
      <rPr>
        <sz val="10"/>
        <rFont val="Calibri"/>
        <family val="2"/>
        <scheme val="minor"/>
      </rPr>
      <t>incluir medidas para potenciar la movilidad sostenible de acuerdo a los criterios de esta ley foral".</t>
    </r>
    <r>
      <rPr>
        <sz val="10"/>
        <color rgb="FFFF0000"/>
        <rFont val="Calibri"/>
        <family val="2"/>
        <scheme val="minor"/>
      </rPr>
      <t xml:space="preserve">
2</t>
    </r>
    <r>
      <rPr>
        <sz val="10"/>
        <rFont val="Calibri"/>
        <family val="2"/>
        <scheme val="minor"/>
      </rPr>
      <t>. Las Comarcas, en el marco de las competencias que les otorga el artículo 361 de la  Ley Foral 4/2019, de  4 de febrero  de reforma de la Administración Local de Navarra, elaborarán Planes de Movilidad Sostenible,</t>
    </r>
    <r>
      <rPr>
        <sz val="10"/>
        <color rgb="FFFF0000"/>
        <rFont val="Calibri"/>
        <family val="2"/>
        <scheme val="minor"/>
      </rPr>
      <t xml:space="preserve"> a escala comarcal en el ámbito de sus competencias  con los municipios integrados, que deberán ser coherentes con los planes municipales de movilidad sostenible según lo dispuesto en el apartado 1.</t>
    </r>
    <r>
      <rPr>
        <sz val="10"/>
        <color theme="1"/>
        <rFont val="Calibri"/>
        <family val="2"/>
        <scheme val="minor"/>
      </rPr>
      <t xml:space="preserve">
</t>
    </r>
  </si>
  <si>
    <r>
      <t xml:space="preserve">g) El importe de la contribución de las instalaciones productoras de energía eólica destinada a la </t>
    </r>
    <r>
      <rPr>
        <b/>
        <sz val="10"/>
        <color rgb="FFFF0000"/>
        <rFont val="Calibri"/>
        <family val="2"/>
        <scheme val="minor"/>
      </rPr>
      <t>elaboración del preceptivo informe</t>
    </r>
    <r>
      <rPr>
        <sz val="10"/>
        <color rgb="FFFF0000"/>
        <rFont val="Calibri"/>
        <family val="2"/>
        <scheme val="minor"/>
      </rPr>
      <t xml:space="preserve"> </t>
    </r>
    <r>
      <rPr>
        <sz val="10"/>
        <color theme="1"/>
        <rFont val="Calibri"/>
        <family val="2"/>
        <scheme val="minor"/>
      </rPr>
      <t xml:space="preserve">de seguimiento de mortalidad de fauna y análisis de situaciones de riesgo ambiental, de acuerdo a lo establecido en el artículo </t>
    </r>
    <r>
      <rPr>
        <b/>
        <sz val="10"/>
        <color theme="1"/>
        <rFont val="Calibri"/>
        <family val="2"/>
        <scheme val="minor"/>
      </rPr>
      <t>23.3.</t>
    </r>
  </si>
  <si>
    <r>
      <t>51.3</t>
    </r>
    <r>
      <rPr>
        <sz val="7"/>
        <color theme="1"/>
        <rFont val="Times New Roman"/>
        <family val="1"/>
      </rPr>
      <t xml:space="preserve">   </t>
    </r>
    <r>
      <rPr>
        <sz val="11"/>
        <color theme="1"/>
        <rFont val="Calibri"/>
        <family val="2"/>
      </rPr>
      <t xml:space="preserve">Las empresas </t>
    </r>
    <r>
      <rPr>
        <sz val="11"/>
        <color rgb="FFFF0000"/>
        <rFont val="Calibri"/>
        <family val="2"/>
      </rPr>
      <t>distribuidoras y comercializadoras de electricidad, de agua potable, y de gas,</t>
    </r>
    <r>
      <rPr>
        <sz val="11"/>
        <color theme="1"/>
        <rFont val="Calibri"/>
        <family val="2"/>
      </rPr>
      <t xml:space="preserve"> no </t>
    </r>
    <r>
      <rPr>
        <sz val="11"/>
        <color rgb="FFFF0000"/>
        <rFont val="Calibri"/>
        <family val="2"/>
      </rPr>
      <t>podrán</t>
    </r>
    <r>
      <rPr>
        <sz val="11"/>
        <color theme="1"/>
        <rFont val="Calibri"/>
        <family val="2"/>
      </rPr>
      <t xml:space="preserve"> interrumpir los suministros a las personas o a las familias en situación de riesgo de exclusión o vulnerabilidad económica, sin </t>
    </r>
    <r>
      <rPr>
        <sz val="11"/>
        <color rgb="FFFF0000"/>
        <rFont val="Calibri"/>
        <family val="2"/>
      </rPr>
      <t xml:space="preserve">disponer </t>
    </r>
    <r>
      <rPr>
        <sz val="11"/>
        <color theme="1"/>
        <rFont val="Calibri"/>
        <family val="2"/>
      </rPr>
      <t xml:space="preserve">previamente </t>
    </r>
    <r>
      <rPr>
        <sz val="11"/>
        <color rgb="FFFF0000"/>
        <rFont val="Calibri"/>
        <family val="2"/>
      </rPr>
      <t xml:space="preserve">de </t>
    </r>
    <r>
      <rPr>
        <sz val="11"/>
        <color theme="1"/>
        <rFont val="Calibri"/>
        <family val="2"/>
      </rPr>
      <t>un informe favorable de los servicios sociales de referencia.</t>
    </r>
  </si>
  <si>
    <r>
      <rPr>
        <sz val="11"/>
        <color theme="1"/>
        <rFont val="Calibri"/>
        <family val="2"/>
        <scheme val="minor"/>
      </rPr>
      <t xml:space="preserve">Art. 46a)   Establecer los mecanismos para un seguimiento de los cambios y en la medida que sea posible anticiparse a ellos </t>
    </r>
    <r>
      <rPr>
        <sz val="11"/>
        <color rgb="FFFF0000"/>
        <rFont val="Calibri"/>
        <family val="2"/>
        <scheme val="minor"/>
      </rPr>
      <t>y reducir su potencial impacto.</t>
    </r>
  </si>
  <si>
    <r>
      <t xml:space="preserve"> Art. 48.1.- El Departamento competente en el medio rural favorecerá la implantación de sistemas de monitoreo y seguimiento de cambio climático en el sector primario que permitan reorientar los planes y estrategias en función de la evolución del clima y los análisis de exposición y vulnerabilidad,</t>
    </r>
    <r>
      <rPr>
        <sz val="11"/>
        <color rgb="FFFF0000"/>
        <rFont val="Calibri"/>
        <family val="2"/>
        <scheme val="minor"/>
      </rPr>
      <t xml:space="preserve"> y, en su caso, arbitrar medidas que palíen su impacto. </t>
    </r>
  </si>
  <si>
    <r>
      <t>El Gobierno de Navarra aprobará en el plazo de</t>
    </r>
    <r>
      <rPr>
        <sz val="11"/>
        <color rgb="FFFF0000"/>
        <rFont val="Calibri"/>
        <family val="2"/>
        <scheme val="minor"/>
      </rPr>
      <t xml:space="preserve"> dos</t>
    </r>
    <r>
      <rPr>
        <sz val="11"/>
        <color theme="1"/>
        <rFont val="Calibri"/>
        <family val="2"/>
        <scheme val="minor"/>
      </rPr>
      <t xml:space="preserve"> año, a propuesta del departamento competente en materia de bienestar social y de la Agencia de Transición Energética de Navarra, y en colaboración con las entidades locales, el reglamento en el que se establezcan los mecanismos de compensación y garantía necesarios para hacer frente a la pobreza energética de los sectores de población más vulnerables. </t>
    </r>
    <r>
      <rPr>
        <sz val="11"/>
        <color rgb="FFFF0000"/>
        <rFont val="Calibri"/>
        <family val="2"/>
        <scheme val="minor"/>
      </rPr>
      <t>En la caracterización de la pobreza energética deben considerarse tanto aquellos afectados por no poder satisfacer los consumos debido a su situación económica como aquellos casos conocidos como de gasto energético desproporcionado a causa de las deficiencias constructivas.</t>
    </r>
  </si>
  <si>
    <r>
      <t>47.2d)</t>
    </r>
    <r>
      <rPr>
        <sz val="7"/>
        <color theme="1"/>
        <rFont val="Times New Roman"/>
        <family val="1"/>
      </rPr>
      <t xml:space="preserve">      </t>
    </r>
    <r>
      <rPr>
        <sz val="12"/>
        <color rgb="FFFF0000"/>
        <rFont val="Calibri"/>
        <family val="2"/>
        <scheme val="minor"/>
      </rPr>
      <t>En contacto con el organismo de cuenca, un correcto diseño de los caudales ecológicos que garanticen el mejor mantenimiento de los procesos biológicos naturales.</t>
    </r>
  </si>
  <si>
    <r>
      <t>52,c)</t>
    </r>
    <r>
      <rPr>
        <sz val="7"/>
        <color theme="1"/>
        <rFont val="Calibri"/>
        <family val="2"/>
        <scheme val="minor"/>
      </rPr>
      <t xml:space="preserve">      </t>
    </r>
    <r>
      <rPr>
        <sz val="11"/>
        <color rgb="FFFF0000"/>
        <rFont val="Calibri"/>
        <family val="2"/>
        <scheme val="minor"/>
      </rPr>
      <t xml:space="preserve">Impulsar el conocimiento de aquellas especies que, por la aparición de patógenos, puedan convertirse en vectores de enfermedad, con el fin de realizar un seguimiento específico de las mismas y prever las medidas necesarias para evitar o reducir  este impacto. En caso de ser especies exóticas, en concordancia con la legislación sobre la materia, se realizará un monitoreo de la situación de las mismas y se arbitrarán las medidas necesarias para su reducción y, si fuera posible, su eliminación.  </t>
    </r>
  </si>
  <si>
    <r>
      <t xml:space="preserve">Art 15.1 Los Departamentos con competencias en medio ambiente y energía determinarán las herramientas estadísticas y las plataformas tecnológicas necesarias para realizar correctamente el diagnóstico, el seguimiento, evaluación y control de la evolución de Navarra en materia de cambio climático y energía y, -a fin de garantizar el cumplimiento de esta ley foral- la correcta ejecución de los planes y su alineación con las herramientas a nivel europeo. </t>
    </r>
    <r>
      <rPr>
        <sz val="10"/>
        <color rgb="FFFF0000"/>
        <rFont val="Calibri"/>
        <family val="2"/>
        <scheme val="minor"/>
      </rPr>
      <t>Es necesario que la generación de registros de datos cualitativos se realice con desagregación por sexo así como que la elaboración de análisis y estudios se desarrolle con perspectiva de género.</t>
    </r>
  </si>
  <si>
    <r>
      <t xml:space="preserve">Art 60.3    </t>
    </r>
    <r>
      <rPr>
        <sz val="11"/>
        <color rgb="FFFF0000"/>
        <rFont val="Calibri"/>
        <family val="2"/>
        <scheme val="minor"/>
      </rPr>
      <t xml:space="preserve">Antes del 1 de enero de 2025, todos los aparcamientos de uso público - públicos y privados- deberán disponer de al menos una plaza de aparcamiento con un punto de recarga de vehículo eléctrico por cada 20 plazas, pudiéndose reservar en exclusiva para ese uso en función de la demanda real. </t>
    </r>
  </si>
  <si>
    <t xml:space="preserve">Art 60.4 Antes del 1 de enero de 2025, todos los aparcamientos de camiones de uso público - públicos y privados- deberán disponer de al menos una plaza de aparcamiento con un punto de recarga eléctrica por cada 10 plazas para poder mantener en funcionamiento el semirremolque frigorífico, pudiéndose reservar en exclusiva para ese uso en función de la demanda real. </t>
  </si>
  <si>
    <t>La administración deberá ejercer su papel ejemplarizante</t>
  </si>
  <si>
    <r>
      <t>Artículo 60.- Puntos de recarga de vehículos eléctricos de uso general.
1. Todas las entidades locales de más de 1.000 habitantes deberán disponer en su término municipal, en el plazo de dos años, al menos un punto de recarga de al menos 7,4kW   de uso general público por cada mil habitantes</t>
    </r>
    <r>
      <rPr>
        <sz val="10"/>
        <color rgb="FFFF0000"/>
        <rFont val="Calibri"/>
        <family val="2"/>
        <scheme val="minor"/>
      </rPr>
      <t xml:space="preserve"> y al menos un punto de recarga por cada 1.000 habitantes que permita la recarga de  de  ciclomotores, bicicletas eléctricas y otros vehículos de movilidad personal. Los puntos de recarga podrán ser de titularidad pública o privada de uso público mediante convenio.</t>
    </r>
    <r>
      <rPr>
        <sz val="10"/>
        <color theme="1"/>
        <rFont val="Calibri"/>
        <family val="2"/>
        <scheme val="minor"/>
      </rPr>
      <t xml:space="preserve">
2. En el plazo de dos años, las administraciones públicas y sus organismos públicos vinculados deberán disponer de  </t>
    </r>
    <r>
      <rPr>
        <sz val="10"/>
        <color rgb="FFFF0000"/>
        <rFont val="Calibri"/>
        <family val="2"/>
        <scheme val="minor"/>
      </rPr>
      <t>al menos</t>
    </r>
    <r>
      <rPr>
        <sz val="10"/>
        <color theme="1"/>
        <rFont val="Calibri"/>
        <family val="2"/>
        <scheme val="minor"/>
      </rPr>
      <t xml:space="preserve"> un punto de recarga de uso general en infraestructuras de servicios públicos que tengan un parque móvil superior a diez vehículos.
</t>
    </r>
    <r>
      <rPr>
        <sz val="10"/>
        <color rgb="FFFF0000"/>
        <rFont val="Calibri"/>
        <family val="2"/>
        <scheme val="minor"/>
      </rPr>
      <t xml:space="preserve">3. Antes del 1 de enero de 2025, todos los aparcamientos de uso público - públicos y privados- deberán disponer de al menos una plaza de aparcamiento con un punto de recarga de vehículo eléctrico por cada 20 plazas, pudiéndose reservar en exclusiva para ese uso en función de la demanda real. 
4. Antes del 1 de enero de 2025, todos los aparcamientos de camiones de uso público - públicos y privados- deberán disponer de al menos una plaza de aparcamiento con un punto de recarga eléctrica por cada 10 plazas para poder mantener en funcionamiento el semirremolque frigorífico, pudiéndose reservar en exclusiva para ese uso en función de la demanda real. </t>
    </r>
    <r>
      <rPr>
        <sz val="10"/>
        <color theme="1"/>
        <rFont val="Calibri"/>
        <family val="2"/>
        <scheme val="minor"/>
      </rPr>
      <t xml:space="preserve">
5. El Gobierno de Navarra pondrá en marcha medidas de apoyo y de promoción de infraestructuras de recarga de uso general por parte de entes públicos y privados.</t>
    </r>
    <r>
      <rPr>
        <sz val="10"/>
        <color rgb="FFFF0000"/>
        <rFont val="Calibri"/>
        <family val="2"/>
        <scheme val="minor"/>
      </rPr>
      <t>Entre ellas se incluirá el anuncio y exposición al público en general de la clasificación energética del suministro eléctrico para todos los puntos de recarga para vehículos eléctricos en Navarra.
6. En el caso de puntos de recarga promovidos por cualquier Administración Pública de Navarra el suministro de energía eléctrica de dicha infraestructura tendrá que tener clasificación A y estar certificada como 100% de origen renovable.</t>
    </r>
    <r>
      <rPr>
        <sz val="10"/>
        <color theme="1"/>
        <rFont val="Calibri"/>
        <family val="2"/>
        <scheme val="minor"/>
      </rPr>
      <t xml:space="preserve">
</t>
    </r>
  </si>
  <si>
    <t>Incorporado en la nueva redacción del art. 54. Los POT serán revisados desde la perspectiva de adaptación al CC (Art 49). No se considera oportuno establecer un plazo para ello.</t>
  </si>
  <si>
    <t xml:space="preserve"> Art 54.4 Dada la relevancia de las entidades locales en la lucha contra el cambio climático, éstas deberán incorporar la acción climática en la planificación y actuaciones de su competencia. Los municipios de más de 5.000 habitantes estarán obligados a disponer de su propio plan de acción de cambio climático en el plazo de dos años, según el objeto y contenido de la presente ley foral.</t>
  </si>
  <si>
    <t>Se incorpora en Art. 66.2a)</t>
  </si>
  <si>
    <t>Se incorpora en nuevo Art 64 Acción Pública</t>
  </si>
  <si>
    <r>
      <t xml:space="preserve">Art 64  Acción pública.
</t>
    </r>
    <r>
      <rPr>
        <sz val="12"/>
        <color rgb="FFFF0000"/>
        <rFont val="Calibri"/>
        <family val="2"/>
        <scheme val="minor"/>
      </rPr>
      <t>Será pública la acción para exigir ante los
órganos administrativos y la Jurisdicción
Contencioso Administrativa el cumplimiento de lo establecido en la presente Ley Foral.</t>
    </r>
  </si>
  <si>
    <t xml:space="preserve">Nueva Disposición Adicional décima.- Evaluación.
</t>
  </si>
  <si>
    <t xml:space="preserve">Reglamento que regula el impulso de comunidades energéticas locales para garantizar la efectiva e igualitaria participación de todos los sectores de la ciudadanía y de los diferentes agentes locales y .que regula la creación y gestión de la bolsa de terrenos y espacios para el desarrollo de proyectos de energías renovables 
</t>
  </si>
  <si>
    <r>
      <rPr>
        <sz val="12"/>
        <color theme="1"/>
        <rFont val="Times New Roman"/>
        <family val="1"/>
      </rPr>
      <t xml:space="preserve">26.8  </t>
    </r>
    <r>
      <rPr>
        <sz val="11"/>
        <color rgb="FFFF0000"/>
        <rFont val="Calibri"/>
        <family val="2"/>
      </rPr>
      <t xml:space="preserve">Las instalaciones de energía solar se ubicarán prioritariamente en suelo urbano y suelo urbanizable. Para asegurar su ordenada implantación sobre el territorio y garantizar la conservación de los valores naturales más relevantes, el Gobierno de Navarra establecerá reglamentariamente, en el plazo de un año, la regulación de los criterios y las condiciones ambientales y urbanísticas para la implantación de instalaciones para aprovechar la energía solar en suelo no urbanizable. </t>
    </r>
  </si>
  <si>
    <r>
      <t>Disp. Ad. segunda 5</t>
    </r>
    <r>
      <rPr>
        <sz val="7"/>
        <color theme="1"/>
        <rFont val="Calibri"/>
        <family val="2"/>
        <scheme val="minor"/>
      </rPr>
      <t xml:space="preserve">     </t>
    </r>
    <r>
      <rPr>
        <sz val="11"/>
        <color theme="1"/>
        <rFont val="Calibri"/>
        <family val="2"/>
        <scheme val="minor"/>
      </rPr>
      <t xml:space="preserve">Las licitaciones de las administraciones públicas y organismos públicos vinculados para la contratación de </t>
    </r>
    <r>
      <rPr>
        <sz val="11"/>
        <color rgb="FFFF0000"/>
        <rFont val="Calibri"/>
        <family val="2"/>
        <scheme val="minor"/>
      </rPr>
      <t>energía</t>
    </r>
    <r>
      <rPr>
        <sz val="11"/>
        <color theme="1"/>
        <rFont val="Calibri"/>
        <family val="2"/>
        <scheme val="minor"/>
      </rPr>
      <t xml:space="preserve"> exigirán que </t>
    </r>
    <r>
      <rPr>
        <sz val="11"/>
        <color rgb="FFFF0000"/>
        <rFont val="Calibri"/>
        <family val="2"/>
        <scheme val="minor"/>
      </rPr>
      <t>ésta prioritariamente</t>
    </r>
    <r>
      <rPr>
        <sz val="11"/>
        <color theme="1"/>
        <rFont val="Calibri"/>
        <family val="2"/>
        <scheme val="minor"/>
      </rPr>
      <t xml:space="preserve">sea </t>
    </r>
    <r>
      <rPr>
        <sz val="11"/>
        <color rgb="FFFF0000"/>
        <rFont val="Calibri"/>
        <family val="2"/>
        <scheme val="minor"/>
      </rPr>
      <t>certificada</t>
    </r>
    <r>
      <rPr>
        <sz val="11"/>
        <color theme="1"/>
        <rFont val="Calibri"/>
        <family val="2"/>
        <scheme val="minor"/>
      </rPr>
      <t xml:space="preserve">100% de origen renovable a partir del 1 de enero de 2022. </t>
    </r>
    <r>
      <rPr>
        <sz val="11"/>
        <color rgb="FFFF0000"/>
        <rFont val="Calibri"/>
        <family val="2"/>
        <scheme val="minor"/>
      </rPr>
      <t xml:space="preserve">En el caso de energía eléctrica se exigirá el requisito de que la comercializadora tenga </t>
    </r>
    <r>
      <rPr>
        <sz val="11"/>
        <color rgb="FFFF6600"/>
        <rFont val="Calibri"/>
        <family val="2"/>
        <scheme val="minor"/>
      </rPr>
      <t>preferentemente</t>
    </r>
    <r>
      <rPr>
        <sz val="11"/>
        <color rgb="FFFF0000"/>
        <rFont val="Calibri"/>
        <family val="2"/>
        <scheme val="minor"/>
      </rPr>
      <t xml:space="preserve"> etiqueta A o sucesivassegún el etiquetado de las compañías eléctricas (A-G) que mide el impacto ambiental de cada comercializadora</t>
    </r>
    <r>
      <rPr>
        <sz val="11"/>
        <color theme="1"/>
        <rFont val="Calibri"/>
        <family val="2"/>
        <scheme val="minor"/>
      </rPr>
      <t xml:space="preserve">. En dichas licitaciones se priorizará la contratación de energía a través de contratos PPA con empresas ubicadas </t>
    </r>
    <r>
      <rPr>
        <sz val="11"/>
        <color rgb="FFFF0000"/>
        <rFont val="Calibri"/>
        <family val="2"/>
        <scheme val="minor"/>
      </rPr>
      <t xml:space="preserve">en un radio menor de 150 km a la instalación </t>
    </r>
    <r>
      <rPr>
        <sz val="11"/>
        <color theme="1"/>
        <rFont val="Calibri"/>
        <family val="2"/>
        <scheme val="minor"/>
      </rPr>
      <t>y los contratos que sean de suministro con autoconsumo.</t>
    </r>
  </si>
  <si>
    <t>Se considera incluida en la Disposición Derogatoria. Derogación normativa. 
1. Quedan derogadas todas las normas de igual o inferior rango en lo que contradigan o se opongan a lo dispuesto en la presente ley foral.</t>
  </si>
  <si>
    <r>
      <rPr>
        <sz val="12"/>
        <color theme="1"/>
        <rFont val="Times New Roman"/>
        <family val="1"/>
      </rPr>
      <t>26.8 </t>
    </r>
    <r>
      <rPr>
        <sz val="7"/>
        <color theme="1"/>
        <rFont val="Times New Roman"/>
        <family val="1"/>
      </rPr>
      <t xml:space="preserve"> </t>
    </r>
    <r>
      <rPr>
        <sz val="11"/>
        <color rgb="FFFF0000"/>
        <rFont val="Calibri"/>
        <family val="2"/>
      </rPr>
      <t xml:space="preserve">Las instalaciones de energía solar se ubicarán prioritariamente en suelo urbano y suelo urbanizable. Para asegurar su ordenada implantación sobre el territorio y garantizar la conservación de los valores naturales más relevantes, el Gobierno de Navarra establecerá reglamentariamente, en el plazo de un año, la regulación de los criterios y las condiciones ambientales y urbanísticas para la implantación de instalaciones para aprovechar la energía solar en suelo no urbanizable. </t>
    </r>
  </si>
  <si>
    <r>
      <t>Garantía de Origen de Gases Renovables</t>
    </r>
    <r>
      <rPr>
        <sz val="12"/>
        <color rgb="FFFF0000"/>
        <rFont val="Calibri"/>
        <family val="2"/>
        <scheme val="minor"/>
      </rPr>
      <t>: es una acreditación que asegura que una cantidad determinada de gas natural o hidrógeno se ha obtenido a partir de fuentes renovables, en un periodo determinado</t>
    </r>
  </si>
  <si>
    <r>
      <t>Vehículo pesado con neutralidad de emisiones</t>
    </r>
    <r>
      <rPr>
        <sz val="12"/>
        <color theme="1"/>
        <rFont val="Calibri"/>
        <family val="2"/>
        <scheme val="minor"/>
      </rPr>
      <t xml:space="preserve">: vehículo limpio que cumple con los estándares de la normativa de aplicación y que sea susceptible de circular con combustibles que cuenten con certificados de garantía de origen renovable.  </t>
    </r>
  </si>
  <si>
    <t>Edificios de energía neta o casi nula (NZEB): son edificios altamente eficientes con una demanda de energía extremadamente baja, que se satisface con fuentes de energía renovables. Tales edificios producen tanta energía como consumen, lo que representa anualmente. Para lograr sus objetivos netos de energía cero, los NZEB primero deben reducir drásticamente la demanda de energía utilizando tecnologías de eficiencia energética y luego utilizar fuentes de energía renovables (RES) para satisfacer la demanda residual. En tales edificios, el aumento de la eficiencia permite que el equilibrio de energía necesite ser abastecido con tecnologías de energía renovable. Este es el enfoque más lógico para alcanzar el objetivo NZEB.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</si>
</sst>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u/>
      <sz val="12"/>
      <name val="Calibri"/>
      <family val="2"/>
      <scheme val="minor"/>
    </font>
    <font>
      <sz val="8"/>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sz val="10"/>
      <name val="Arial"/>
      <family val="2"/>
    </font>
    <font>
      <b/>
      <sz val="12"/>
      <color theme="1"/>
      <name val="Calibri"/>
      <family val="2"/>
      <scheme val="minor"/>
    </font>
    <font>
      <sz val="12"/>
      <color rgb="FFFF0000"/>
      <name val="Calibri"/>
      <family val="2"/>
      <scheme val="minor"/>
    </font>
    <font>
      <b/>
      <sz val="9"/>
      <color indexed="81"/>
      <name val="Tahoma"/>
      <family val="2"/>
    </font>
    <font>
      <sz val="9"/>
      <color indexed="81"/>
      <name val="Tahoma"/>
      <family val="2"/>
    </font>
    <font>
      <b/>
      <i/>
      <sz val="12"/>
      <color theme="1"/>
      <name val="Calibri"/>
      <family val="2"/>
      <scheme val="minor"/>
    </font>
    <font>
      <sz val="7"/>
      <color theme="1"/>
      <name val="Times New Roman"/>
      <family val="1"/>
    </font>
    <font>
      <sz val="11"/>
      <color rgb="FFFF6600"/>
      <name val="Calibri"/>
      <family val="2"/>
      <scheme val="minor"/>
    </font>
    <font>
      <b/>
      <sz val="11"/>
      <color theme="0"/>
      <name val="Calibri"/>
      <family val="2"/>
      <scheme val="minor"/>
    </font>
    <font>
      <sz val="9"/>
      <color theme="1"/>
      <name val="Calibri"/>
      <family val="2"/>
      <scheme val="minor"/>
    </font>
    <font>
      <b/>
      <sz val="10"/>
      <color theme="0"/>
      <name val="Calibri"/>
      <family val="2"/>
      <scheme val="minor"/>
    </font>
    <font>
      <sz val="10"/>
      <color rgb="FF000000"/>
      <name val="Calibri"/>
      <family val="2"/>
      <scheme val="minor"/>
    </font>
    <font>
      <i/>
      <sz val="10"/>
      <color theme="1"/>
      <name val="Calibri"/>
      <family val="2"/>
      <scheme val="minor"/>
    </font>
    <font>
      <sz val="10"/>
      <color rgb="FFFF0000"/>
      <name val="Calibri"/>
      <family val="2"/>
      <scheme val="minor"/>
    </font>
    <font>
      <b/>
      <sz val="10"/>
      <color rgb="FF333333"/>
      <name val="Calibri"/>
      <family val="2"/>
      <scheme val="minor"/>
    </font>
    <font>
      <sz val="10"/>
      <color rgb="FF333333"/>
      <name val="Calibri"/>
      <family val="2"/>
      <scheme val="minor"/>
    </font>
    <font>
      <b/>
      <sz val="10"/>
      <color theme="1"/>
      <name val="Calibri"/>
      <family val="2"/>
      <scheme val="minor"/>
    </font>
    <font>
      <sz val="10"/>
      <name val="Calibri"/>
      <family val="2"/>
      <scheme val="minor"/>
    </font>
    <font>
      <b/>
      <sz val="10"/>
      <color rgb="FF000000"/>
      <name val="Calibri"/>
      <family val="2"/>
      <scheme val="minor"/>
    </font>
    <font>
      <b/>
      <sz val="10"/>
      <name val="Calibri"/>
      <family val="2"/>
      <scheme val="minor"/>
    </font>
    <font>
      <b/>
      <sz val="10"/>
      <color rgb="FFFF0000"/>
      <name val="Calibri"/>
      <family val="2"/>
      <scheme val="minor"/>
    </font>
    <font>
      <strike/>
      <sz val="10"/>
      <color theme="1"/>
      <name val="Calibri"/>
      <family val="2"/>
      <scheme val="minor"/>
    </font>
    <font>
      <strike/>
      <sz val="10"/>
      <color rgb="FFFF0000"/>
      <name val="Calibri"/>
      <family val="2"/>
      <scheme val="minor"/>
    </font>
    <font>
      <sz val="10"/>
      <color theme="4"/>
      <name val="Calibri"/>
      <family val="2"/>
      <scheme val="minor"/>
    </font>
    <font>
      <b/>
      <i/>
      <sz val="10"/>
      <color theme="1"/>
      <name val="Calibri"/>
      <family val="2"/>
      <scheme val="minor"/>
    </font>
    <font>
      <vertAlign val="superscript"/>
      <sz val="10"/>
      <color theme="1"/>
      <name val="Calibri"/>
      <family val="2"/>
      <scheme val="minor"/>
    </font>
    <font>
      <sz val="9"/>
      <color rgb="FF333333"/>
      <name val="Calibri"/>
      <family val="2"/>
      <scheme val="minor"/>
    </font>
    <font>
      <sz val="10"/>
      <color rgb="FF222222"/>
      <name val="Calibri"/>
      <family val="2"/>
      <scheme val="minor"/>
    </font>
    <font>
      <u/>
      <sz val="10"/>
      <color theme="1"/>
      <name val="Calibri"/>
      <family val="2"/>
      <scheme val="minor"/>
    </font>
    <font>
      <vertAlign val="subscript"/>
      <sz val="10"/>
      <color theme="1"/>
      <name val="Calibri"/>
      <family val="2"/>
      <scheme val="minor"/>
    </font>
    <font>
      <b/>
      <u/>
      <sz val="10"/>
      <color theme="1"/>
      <name val="Calibri"/>
      <family val="2"/>
      <scheme val="minor"/>
    </font>
    <font>
      <sz val="7"/>
      <color theme="1"/>
      <name val="Calibri"/>
      <family val="2"/>
      <scheme val="minor"/>
    </font>
    <font>
      <sz val="11"/>
      <name val="Calibri"/>
      <family val="2"/>
      <scheme val="minor"/>
    </font>
    <font>
      <b/>
      <u/>
      <sz val="11"/>
      <color theme="1"/>
      <name val="Calibri"/>
      <family val="2"/>
      <scheme val="minor"/>
    </font>
    <font>
      <b/>
      <i/>
      <u/>
      <sz val="10"/>
      <color rgb="FF0070C0"/>
      <name val="Calibri"/>
      <family val="2"/>
      <scheme val="minor"/>
    </font>
    <font>
      <i/>
      <sz val="10"/>
      <name val="Calibri"/>
      <family val="2"/>
      <scheme val="minor"/>
    </font>
    <font>
      <i/>
      <u/>
      <sz val="10"/>
      <name val="Calibri"/>
      <family val="2"/>
      <scheme val="minor"/>
    </font>
    <font>
      <b/>
      <i/>
      <u/>
      <sz val="10"/>
      <color rgb="FFC00000"/>
      <name val="Calibri"/>
      <family val="2"/>
      <scheme val="minor"/>
    </font>
    <font>
      <i/>
      <sz val="10"/>
      <color rgb="FF0070C0"/>
      <name val="Calibri"/>
      <family val="2"/>
      <scheme val="minor"/>
    </font>
    <font>
      <i/>
      <sz val="10"/>
      <color rgb="FFC00000"/>
      <name val="Calibri"/>
      <family val="2"/>
      <scheme val="minor"/>
    </font>
    <font>
      <i/>
      <sz val="10"/>
      <color rgb="FF00B050"/>
      <name val="Calibri"/>
      <family val="2"/>
      <scheme val="minor"/>
    </font>
    <font>
      <b/>
      <u/>
      <sz val="10"/>
      <color rgb="FFC00000"/>
      <name val="Calibri"/>
      <family val="2"/>
      <scheme val="minor"/>
    </font>
    <font>
      <b/>
      <u/>
      <sz val="10"/>
      <name val="Calibri"/>
      <family val="2"/>
      <scheme val="minor"/>
    </font>
    <font>
      <b/>
      <i/>
      <strike/>
      <u/>
      <sz val="10"/>
      <color rgb="FF0070C0"/>
      <name val="Calibri"/>
      <family val="2"/>
      <scheme val="minor"/>
    </font>
    <font>
      <b/>
      <i/>
      <vertAlign val="superscript"/>
      <sz val="10"/>
      <color rgb="FF0070C0"/>
      <name val="Calibri"/>
      <family val="2"/>
      <scheme val="minor"/>
    </font>
    <font>
      <b/>
      <i/>
      <vertAlign val="superscript"/>
      <sz val="10"/>
      <color rgb="FF00B050"/>
      <name val="Calibri"/>
      <family val="2"/>
      <scheme val="minor"/>
    </font>
    <font>
      <i/>
      <u/>
      <sz val="10"/>
      <color rgb="FF00B050"/>
      <name val="Calibri"/>
      <family val="2"/>
      <scheme val="minor"/>
    </font>
    <font>
      <sz val="7"/>
      <color rgb="FFFF0000"/>
      <name val="Calibri"/>
      <family val="2"/>
      <scheme val="minor"/>
    </font>
    <font>
      <sz val="7"/>
      <color rgb="FF000000"/>
      <name val="Calibri"/>
      <family val="2"/>
      <scheme val="minor"/>
    </font>
    <font>
      <sz val="8"/>
      <color rgb="FF333333"/>
      <name val="Calibri"/>
      <family val="2"/>
      <scheme val="minor"/>
    </font>
    <font>
      <u/>
      <sz val="11"/>
      <color theme="10"/>
      <name val="Calibri"/>
      <family val="2"/>
      <scheme val="minor"/>
    </font>
    <font>
      <sz val="9"/>
      <color rgb="FF000000"/>
      <name val="Calibri"/>
      <family val="2"/>
      <scheme val="minor"/>
    </font>
    <font>
      <sz val="9"/>
      <color rgb="FFFF0000"/>
      <name val="Calibri"/>
      <family val="2"/>
      <scheme val="minor"/>
    </font>
    <font>
      <sz val="11"/>
      <color theme="1"/>
      <name val="Calibri"/>
      <family val="2"/>
    </font>
    <font>
      <sz val="11"/>
      <color rgb="FFFF0000"/>
      <name val="Calibri"/>
      <family val="2"/>
    </font>
    <font>
      <sz val="16"/>
      <color theme="1"/>
      <name val="Calibri"/>
      <family val="2"/>
      <scheme val="minor"/>
    </font>
    <font>
      <b/>
      <sz val="16"/>
      <color theme="1"/>
      <name val="Calibri"/>
      <family val="2"/>
      <scheme val="minor"/>
    </font>
    <font>
      <b/>
      <sz val="18"/>
      <color theme="1"/>
      <name val="Calibri"/>
      <family val="2"/>
      <scheme val="minor"/>
    </font>
    <font>
      <sz val="7"/>
      <color rgb="FFFF0000"/>
      <name val="Times New Roman"/>
      <family val="1"/>
    </font>
    <font>
      <sz val="12"/>
      <color theme="1"/>
      <name val="Calibri"/>
      <family val="2"/>
      <scheme val="minor"/>
    </font>
    <font>
      <sz val="12"/>
      <color theme="1"/>
      <name val="Times New Roman"/>
      <family val="1"/>
    </font>
  </fonts>
  <fills count="20">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rgb="FFA9D08E"/>
        <bgColor rgb="FF000000"/>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rgb="FF000000"/>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59999389629810485"/>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7" tint="0.39997558519241921"/>
        <bgColor rgb="FF000000"/>
      </patternFill>
    </fill>
    <fill>
      <patternFill patternType="solid">
        <fgColor theme="7"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17" fillId="0" borderId="0"/>
  </cellStyleXfs>
  <cellXfs count="235">
    <xf numFmtId="0" fontId="0" fillId="0" borderId="0" xfId="0"/>
    <xf numFmtId="0" fontId="9" fillId="0" borderId="0" xfId="0" applyFont="1" applyAlignment="1">
      <alignment vertical="top" wrapText="1"/>
    </xf>
    <xf numFmtId="14" fontId="9" fillId="0" borderId="0" xfId="0" applyNumberFormat="1" applyFont="1" applyAlignment="1">
      <alignment vertical="top" wrapText="1"/>
    </xf>
    <xf numFmtId="0" fontId="6" fillId="0" borderId="0" xfId="0" applyFont="1" applyAlignment="1">
      <alignment horizontal="center" vertical="top" wrapText="1"/>
    </xf>
    <xf numFmtId="0" fontId="10" fillId="0" borderId="0" xfId="53" applyFont="1" applyAlignment="1">
      <alignment vertical="top" wrapText="1"/>
    </xf>
    <xf numFmtId="0" fontId="16" fillId="0" borderId="0" xfId="0" applyFont="1" applyAlignment="1">
      <alignment vertical="top" wrapText="1"/>
    </xf>
    <xf numFmtId="0" fontId="12" fillId="0" borderId="0" xfId="0" applyFont="1" applyAlignment="1">
      <alignment vertical="justify"/>
    </xf>
    <xf numFmtId="0" fontId="15" fillId="0" borderId="0" xfId="0" applyFont="1" applyFill="1" applyAlignment="1">
      <alignment vertical="justify"/>
    </xf>
    <xf numFmtId="0" fontId="12" fillId="8" borderId="0" xfId="0" applyFont="1" applyFill="1" applyAlignment="1">
      <alignment wrapText="1"/>
    </xf>
    <xf numFmtId="0" fontId="12" fillId="8" borderId="0" xfId="0" applyFont="1" applyFill="1" applyAlignment="1">
      <alignment vertical="justify"/>
    </xf>
    <xf numFmtId="0" fontId="12" fillId="8" borderId="0" xfId="0" applyFont="1" applyFill="1" applyAlignment="1">
      <alignment vertical="center" wrapText="1"/>
    </xf>
    <xf numFmtId="0" fontId="0" fillId="0" borderId="0" xfId="0" applyAlignment="1">
      <alignment horizontal="center" vertical="center"/>
    </xf>
    <xf numFmtId="0" fontId="6" fillId="0" borderId="0" xfId="0" applyFont="1" applyAlignment="1">
      <alignment vertical="top"/>
    </xf>
    <xf numFmtId="0" fontId="12" fillId="0" borderId="0" xfId="0" applyFont="1" applyAlignment="1">
      <alignment wrapText="1"/>
    </xf>
    <xf numFmtId="0" fontId="12" fillId="0" borderId="0" xfId="0" applyFont="1" applyAlignment="1">
      <alignment horizontal="justify"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4" fillId="8" borderId="0" xfId="0" applyFont="1" applyFill="1" applyAlignment="1">
      <alignment horizontal="center" vertical="center" wrapText="1"/>
    </xf>
    <xf numFmtId="0" fontId="6" fillId="8" borderId="0" xfId="0" applyFont="1" applyFill="1" applyAlignment="1">
      <alignment horizontal="center" vertical="center" wrapText="1"/>
    </xf>
    <xf numFmtId="0" fontId="25" fillId="14" borderId="0" xfId="0" applyFont="1" applyFill="1" applyAlignment="1">
      <alignment horizontal="center" vertical="center" wrapText="1"/>
    </xf>
    <xf numFmtId="0" fontId="27" fillId="14" borderId="0" xfId="0" applyFont="1" applyFill="1" applyAlignment="1">
      <alignment horizontal="center" vertical="center" wrapText="1"/>
    </xf>
    <xf numFmtId="0" fontId="15" fillId="15" borderId="1" xfId="0" applyFont="1" applyFill="1" applyBorder="1" applyAlignment="1">
      <alignment horizontal="center" vertical="top" wrapText="1"/>
    </xf>
    <xf numFmtId="0" fontId="28"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28" fillId="4" borderId="1" xfId="0" applyFont="1" applyFill="1" applyBorder="1" applyAlignment="1">
      <alignment horizontal="center" vertical="top" wrapText="1"/>
    </xf>
    <xf numFmtId="0" fontId="0" fillId="9" borderId="1" xfId="0" applyFont="1" applyFill="1" applyBorder="1" applyAlignment="1">
      <alignment horizontal="center" vertical="center"/>
    </xf>
    <xf numFmtId="0" fontId="6" fillId="10" borderId="0" xfId="0" applyFont="1" applyFill="1" applyAlignment="1">
      <alignment horizontal="center" vertical="top" wrapText="1"/>
    </xf>
    <xf numFmtId="0" fontId="6" fillId="11" borderId="0" xfId="0" applyFont="1" applyFill="1" applyAlignment="1">
      <alignment horizontal="center" vertical="top" wrapText="1"/>
    </xf>
    <xf numFmtId="0" fontId="28" fillId="0" borderId="0" xfId="0" applyFont="1" applyAlignment="1">
      <alignment vertical="top" wrapText="1"/>
    </xf>
    <xf numFmtId="0" fontId="6" fillId="0" borderId="0" xfId="0" applyFont="1" applyAlignment="1">
      <alignment vertical="top" wrapText="1"/>
    </xf>
    <xf numFmtId="14" fontId="28" fillId="0" borderId="0" xfId="0" applyNumberFormat="1" applyFont="1" applyAlignment="1">
      <alignment vertical="top" wrapText="1"/>
    </xf>
    <xf numFmtId="0" fontId="6" fillId="8" borderId="0" xfId="0" applyFont="1" applyFill="1" applyAlignment="1">
      <alignment vertical="top" wrapText="1"/>
    </xf>
    <xf numFmtId="0" fontId="0" fillId="0" borderId="0" xfId="0" applyFont="1" applyAlignment="1">
      <alignment vertical="top" wrapText="1"/>
    </xf>
    <xf numFmtId="14" fontId="0" fillId="0" borderId="0" xfId="0" applyNumberFormat="1" applyFont="1" applyAlignment="1">
      <alignment vertical="top" wrapText="1"/>
    </xf>
    <xf numFmtId="16" fontId="6" fillId="0" borderId="0" xfId="0" applyNumberFormat="1" applyFont="1" applyAlignment="1">
      <alignment vertical="top" wrapText="1"/>
    </xf>
    <xf numFmtId="0" fontId="4" fillId="8" borderId="0" xfId="0" applyFont="1" applyFill="1" applyAlignment="1">
      <alignment vertical="justify"/>
    </xf>
    <xf numFmtId="14" fontId="6" fillId="0" borderId="0" xfId="0" applyNumberFormat="1" applyFont="1" applyAlignment="1">
      <alignment vertical="top" wrapText="1"/>
    </xf>
    <xf numFmtId="14" fontId="6" fillId="0" borderId="0" xfId="0" quotePrefix="1" applyNumberFormat="1" applyFont="1" applyAlignment="1">
      <alignment vertical="top" wrapText="1"/>
    </xf>
    <xf numFmtId="0" fontId="7" fillId="0" borderId="0" xfId="53" applyFont="1" applyAlignment="1">
      <alignment vertical="top" wrapText="1"/>
    </xf>
    <xf numFmtId="0" fontId="6" fillId="0" borderId="0" xfId="0" applyFont="1" applyAlignment="1">
      <alignment horizontal="center" vertical="center"/>
    </xf>
    <xf numFmtId="0" fontId="6" fillId="8" borderId="0" xfId="0" applyFont="1" applyFill="1" applyAlignment="1">
      <alignment horizontal="center" vertical="center"/>
    </xf>
    <xf numFmtId="0" fontId="6" fillId="8" borderId="0" xfId="0" applyFont="1" applyFill="1" applyAlignment="1">
      <alignment vertical="top"/>
    </xf>
    <xf numFmtId="0" fontId="6" fillId="13" borderId="0" xfId="0" applyFont="1" applyFill="1" applyAlignment="1">
      <alignment vertical="justify"/>
    </xf>
    <xf numFmtId="14" fontId="6" fillId="8" borderId="0" xfId="0" quotePrefix="1" applyNumberFormat="1" applyFont="1" applyFill="1" applyAlignment="1">
      <alignment vertical="top" wrapText="1"/>
    </xf>
    <xf numFmtId="0" fontId="7" fillId="8" borderId="0" xfId="53" applyFont="1" applyFill="1" applyAlignment="1">
      <alignment vertical="top" wrapText="1"/>
    </xf>
    <xf numFmtId="0" fontId="0" fillId="8" borderId="0" xfId="0" applyFont="1" applyFill="1" applyAlignment="1">
      <alignment vertical="top"/>
    </xf>
    <xf numFmtId="0" fontId="0" fillId="8" borderId="0" xfId="0" applyFont="1" applyFill="1" applyAlignment="1">
      <alignment vertical="top" wrapText="1"/>
    </xf>
    <xf numFmtId="0" fontId="0" fillId="0" borderId="0" xfId="0" applyFont="1" applyAlignment="1">
      <alignment horizontal="center" vertical="center"/>
    </xf>
    <xf numFmtId="0" fontId="0" fillId="0" borderId="0" xfId="0" applyFont="1" applyAlignment="1">
      <alignment vertical="top"/>
    </xf>
    <xf numFmtId="0" fontId="31" fillId="0" borderId="0" xfId="0" applyFont="1" applyAlignment="1">
      <alignment vertical="top" wrapText="1"/>
    </xf>
    <xf numFmtId="0" fontId="6" fillId="11" borderId="0" xfId="0" applyFont="1" applyFill="1" applyAlignment="1">
      <alignment vertical="top" wrapText="1"/>
    </xf>
    <xf numFmtId="0" fontId="7" fillId="0" borderId="0" xfId="53" applyFont="1" applyAlignment="1">
      <alignment horizontal="justify" vertical="top"/>
    </xf>
    <xf numFmtId="14" fontId="6" fillId="0" borderId="0" xfId="0" applyNumberFormat="1" applyFont="1" applyAlignment="1">
      <alignment vertical="top"/>
    </xf>
    <xf numFmtId="0" fontId="7" fillId="0" borderId="0" xfId="53" applyFont="1" applyAlignment="1">
      <alignment vertical="top"/>
    </xf>
    <xf numFmtId="0" fontId="6" fillId="0" borderId="0" xfId="0" applyFont="1" applyAlignment="1">
      <alignment horizontal="justify" vertical="center"/>
    </xf>
    <xf numFmtId="0" fontId="4" fillId="0" borderId="0" xfId="0" applyFont="1" applyAlignment="1">
      <alignment vertical="top"/>
    </xf>
    <xf numFmtId="0" fontId="6" fillId="0" borderId="0" xfId="0" applyFont="1" applyAlignment="1">
      <alignment horizontal="justify" vertical="top"/>
    </xf>
    <xf numFmtId="0" fontId="26" fillId="0" borderId="0" xfId="0" applyFont="1" applyAlignment="1">
      <alignment vertical="top" wrapText="1"/>
    </xf>
    <xf numFmtId="0" fontId="6" fillId="0" borderId="0" xfId="0" applyFont="1" applyBorder="1" applyAlignment="1">
      <alignment vertical="top" wrapText="1"/>
    </xf>
    <xf numFmtId="0" fontId="4" fillId="7" borderId="0" xfId="54" applyFont="1" applyFill="1" applyBorder="1" applyAlignment="1">
      <alignment horizontal="left" vertical="top" wrapText="1"/>
    </xf>
    <xf numFmtId="14" fontId="6" fillId="0" borderId="0" xfId="0" applyNumberFormat="1" applyFont="1" applyBorder="1" applyAlignment="1">
      <alignment vertical="top" wrapText="1"/>
    </xf>
    <xf numFmtId="0" fontId="4" fillId="8" borderId="0" xfId="54" applyFont="1" applyFill="1" applyBorder="1" applyAlignment="1">
      <alignment horizontal="left" vertical="top" wrapText="1"/>
    </xf>
    <xf numFmtId="0" fontId="6" fillId="0" borderId="0" xfId="0" applyFont="1" applyBorder="1" applyAlignment="1">
      <alignment horizontal="center" vertical="center" wrapText="1"/>
    </xf>
    <xf numFmtId="0" fontId="4" fillId="7" borderId="0" xfId="54" applyFont="1" applyFill="1" applyBorder="1" applyAlignment="1">
      <alignment horizontal="left" vertical="top"/>
    </xf>
    <xf numFmtId="0" fontId="6" fillId="7" borderId="0" xfId="54" applyFont="1" applyFill="1" applyBorder="1" applyAlignment="1">
      <alignment horizontal="left" vertical="top"/>
    </xf>
    <xf numFmtId="0" fontId="6" fillId="8" borderId="0" xfId="54" applyFont="1" applyFill="1" applyBorder="1" applyAlignment="1">
      <alignment horizontal="left" vertical="top" wrapText="1"/>
    </xf>
    <xf numFmtId="0" fontId="6" fillId="7" borderId="0" xfId="54" applyFont="1" applyFill="1" applyBorder="1" applyAlignment="1">
      <alignment horizontal="left" vertical="top" wrapText="1"/>
    </xf>
    <xf numFmtId="0" fontId="34" fillId="8" borderId="0" xfId="54" applyFont="1" applyFill="1" applyBorder="1" applyAlignment="1">
      <alignment horizontal="left" vertical="top" wrapText="1"/>
    </xf>
    <xf numFmtId="0" fontId="7" fillId="0" borderId="0" xfId="53" applyFont="1" applyAlignment="1">
      <alignment horizontal="justify" vertical="center"/>
    </xf>
    <xf numFmtId="0" fontId="6" fillId="8" borderId="0" xfId="0" applyFont="1" applyFill="1" applyBorder="1" applyAlignment="1">
      <alignment vertical="top" wrapText="1"/>
    </xf>
    <xf numFmtId="0" fontId="12" fillId="8" borderId="0" xfId="0" applyFont="1" applyFill="1" applyAlignment="1">
      <alignment horizontal="justify" vertical="center"/>
    </xf>
    <xf numFmtId="0" fontId="34" fillId="0" borderId="0" xfId="0" applyFont="1" applyAlignment="1">
      <alignment vertical="top" wrapText="1"/>
    </xf>
    <xf numFmtId="0" fontId="4" fillId="0" borderId="0" xfId="0" applyFont="1" applyAlignment="1">
      <alignment horizontal="justify" vertical="center"/>
    </xf>
    <xf numFmtId="0" fontId="4" fillId="8" borderId="0" xfId="0" applyFont="1" applyFill="1" applyAlignment="1">
      <alignment horizontal="justify" vertical="center"/>
    </xf>
    <xf numFmtId="0" fontId="6" fillId="0" borderId="0" xfId="0" applyFont="1" applyAlignment="1">
      <alignment vertical="justify" wrapText="1"/>
    </xf>
    <xf numFmtId="0" fontId="7" fillId="0" borderId="0" xfId="53" applyFont="1" applyAlignment="1">
      <alignment wrapText="1"/>
    </xf>
    <xf numFmtId="0" fontId="7" fillId="8" borderId="0" xfId="53" applyFont="1" applyFill="1" applyAlignment="1">
      <alignment horizontal="justify" vertical="center"/>
    </xf>
    <xf numFmtId="0" fontId="4" fillId="0" borderId="0" xfId="54" applyFont="1" applyFill="1" applyBorder="1" applyAlignment="1">
      <alignment horizontal="left" vertical="top"/>
    </xf>
    <xf numFmtId="0" fontId="6" fillId="8" borderId="0" xfId="0" applyNumberFormat="1" applyFont="1" applyFill="1" applyAlignment="1">
      <alignment vertical="top" wrapText="1"/>
    </xf>
    <xf numFmtId="0" fontId="6" fillId="0" borderId="0" xfId="0" applyFont="1" applyFill="1" applyAlignment="1">
      <alignment vertical="top" wrapText="1"/>
    </xf>
    <xf numFmtId="0" fontId="6" fillId="13" borderId="0" xfId="0" applyFont="1" applyFill="1" applyAlignment="1">
      <alignment vertical="top" wrapText="1"/>
    </xf>
    <xf numFmtId="0" fontId="6" fillId="8" borderId="0" xfId="0" applyFont="1" applyFill="1" applyAlignment="1">
      <alignment vertical="justify"/>
    </xf>
    <xf numFmtId="14" fontId="6" fillId="8" borderId="0" xfId="0" applyNumberFormat="1" applyFont="1" applyFill="1" applyAlignment="1">
      <alignment vertical="top"/>
    </xf>
    <xf numFmtId="0" fontId="28" fillId="8" borderId="0" xfId="0" applyFont="1" applyFill="1" applyAlignment="1">
      <alignment vertical="top" wrapText="1"/>
    </xf>
    <xf numFmtId="0" fontId="6" fillId="0" borderId="0" xfId="0" applyFont="1" applyFill="1" applyAlignment="1">
      <alignment vertical="top"/>
    </xf>
    <xf numFmtId="14" fontId="6" fillId="0" borderId="0" xfId="0" applyNumberFormat="1" applyFont="1" applyFill="1" applyAlignment="1">
      <alignment vertical="top"/>
    </xf>
    <xf numFmtId="0" fontId="6" fillId="0" borderId="0" xfId="0" applyFont="1" applyFill="1" applyBorder="1" applyAlignment="1">
      <alignment vertical="top" wrapText="1"/>
    </xf>
    <xf numFmtId="14" fontId="6" fillId="0" borderId="0" xfId="0" applyNumberFormat="1" applyFont="1" applyFill="1" applyBorder="1" applyAlignment="1">
      <alignment vertical="top" wrapText="1"/>
    </xf>
    <xf numFmtId="0" fontId="6" fillId="11" borderId="0" xfId="0" applyFont="1" applyFill="1" applyBorder="1" applyAlignment="1">
      <alignment vertical="top" wrapText="1"/>
    </xf>
    <xf numFmtId="0" fontId="6" fillId="8" borderId="0" xfId="54" applyFont="1" applyFill="1" applyBorder="1" applyAlignment="1">
      <alignment horizontal="left" vertical="top"/>
    </xf>
    <xf numFmtId="14" fontId="6" fillId="8" borderId="0" xfId="0" applyNumberFormat="1" applyFont="1" applyFill="1" applyBorder="1" applyAlignment="1">
      <alignment vertical="top" wrapText="1"/>
    </xf>
    <xf numFmtId="0" fontId="33" fillId="0" borderId="0" xfId="0" applyFont="1" applyAlignment="1">
      <alignment vertical="top"/>
    </xf>
    <xf numFmtId="0" fontId="33" fillId="0" borderId="0" xfId="0" applyFont="1" applyAlignment="1">
      <alignment vertical="top" wrapText="1"/>
    </xf>
    <xf numFmtId="0" fontId="28" fillId="5" borderId="1" xfId="0" applyFont="1" applyFill="1" applyBorder="1" applyAlignment="1">
      <alignment horizontal="center" vertical="top" wrapText="1"/>
    </xf>
    <xf numFmtId="0" fontId="26" fillId="3" borderId="1" xfId="0" applyFont="1" applyFill="1" applyBorder="1" applyAlignment="1">
      <alignment horizontal="center" vertical="top" wrapText="1"/>
    </xf>
    <xf numFmtId="0" fontId="6" fillId="0" borderId="0" xfId="0" applyNumberFormat="1" applyFont="1" applyAlignment="1">
      <alignment vertical="top" wrapText="1"/>
    </xf>
    <xf numFmtId="14" fontId="0" fillId="0" borderId="0" xfId="0" applyNumberFormat="1" applyFont="1" applyAlignment="1">
      <alignment vertical="top"/>
    </xf>
    <xf numFmtId="0" fontId="26" fillId="0" borderId="0" xfId="0" applyFont="1" applyAlignment="1">
      <alignment vertical="top"/>
    </xf>
    <xf numFmtId="0" fontId="32" fillId="0" borderId="0" xfId="0" applyFont="1" applyAlignment="1">
      <alignment vertical="top" wrapText="1"/>
    </xf>
    <xf numFmtId="0" fontId="43" fillId="0" borderId="0" xfId="0" applyFont="1" applyAlignment="1">
      <alignment vertical="top" wrapText="1"/>
    </xf>
    <xf numFmtId="0" fontId="31"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wrapText="1"/>
    </xf>
    <xf numFmtId="0" fontId="6" fillId="0" borderId="0" xfId="0" applyFont="1" applyAlignment="1">
      <alignment horizontal="right" vertical="top" wrapText="1"/>
    </xf>
    <xf numFmtId="0" fontId="4" fillId="0" borderId="0" xfId="0" applyFont="1" applyAlignment="1">
      <alignment vertical="top" wrapText="1"/>
    </xf>
    <xf numFmtId="0" fontId="6" fillId="0" borderId="0" xfId="0" applyFont="1" applyAlignment="1">
      <alignment horizontal="left" vertical="center" wrapText="1"/>
    </xf>
    <xf numFmtId="0" fontId="7" fillId="0" borderId="0" xfId="53" applyFont="1" applyAlignment="1">
      <alignment horizontal="left" vertical="top" wrapText="1"/>
    </xf>
    <xf numFmtId="0" fontId="31" fillId="0" borderId="0" xfId="0" applyFont="1" applyAlignment="1">
      <alignment horizontal="left" vertical="top" wrapText="1"/>
    </xf>
    <xf numFmtId="0" fontId="33" fillId="0" borderId="0" xfId="0" applyFont="1" applyAlignment="1">
      <alignment horizontal="left" vertical="top" wrapText="1"/>
    </xf>
    <xf numFmtId="0" fontId="32" fillId="0" borderId="0" xfId="0" applyFont="1" applyAlignment="1">
      <alignment horizontal="left" vertical="top" wrapText="1"/>
    </xf>
    <xf numFmtId="0" fontId="6" fillId="0" borderId="0" xfId="0" applyFont="1" applyAlignment="1">
      <alignment wrapText="1"/>
    </xf>
    <xf numFmtId="0" fontId="7" fillId="0" borderId="0" xfId="53" applyFont="1" applyAlignment="1">
      <alignment horizontal="justify" vertical="top" wrapText="1"/>
    </xf>
    <xf numFmtId="0" fontId="37" fillId="0" borderId="0" xfId="0" applyFont="1" applyAlignment="1">
      <alignment wrapText="1"/>
    </xf>
    <xf numFmtId="0" fontId="47" fillId="0" borderId="0" xfId="0" applyFont="1" applyAlignment="1">
      <alignment vertical="top" wrapText="1"/>
    </xf>
    <xf numFmtId="0" fontId="7" fillId="8" borderId="0" xfId="53" applyFont="1" applyFill="1" applyAlignment="1">
      <alignment horizontal="justify" vertical="top"/>
    </xf>
    <xf numFmtId="0" fontId="0" fillId="0" borderId="0" xfId="0" applyFont="1" applyAlignment="1">
      <alignment wrapText="1"/>
    </xf>
    <xf numFmtId="0" fontId="30" fillId="8" borderId="0" xfId="0" applyFont="1" applyFill="1" applyAlignment="1">
      <alignment vertical="top" wrapText="1"/>
    </xf>
    <xf numFmtId="0" fontId="6" fillId="0" borderId="0" xfId="0" applyFont="1" applyAlignment="1">
      <alignment horizontal="left" vertical="top" wrapText="1"/>
    </xf>
    <xf numFmtId="0" fontId="30" fillId="8" borderId="0" xfId="0" applyFont="1" applyFill="1" applyAlignment="1">
      <alignment horizontal="left" vertical="top" wrapText="1"/>
    </xf>
    <xf numFmtId="0" fontId="6" fillId="0" borderId="0" xfId="54" applyFont="1" applyFill="1" applyBorder="1" applyAlignment="1">
      <alignment horizontal="left" vertical="top" wrapText="1"/>
    </xf>
    <xf numFmtId="0" fontId="4" fillId="0" borderId="0" xfId="0" applyFont="1" applyAlignment="1">
      <alignment horizontal="justify"/>
    </xf>
    <xf numFmtId="0" fontId="12" fillId="0" borderId="0" xfId="0" applyFont="1" applyAlignment="1">
      <alignment horizontal="justify"/>
    </xf>
    <xf numFmtId="0" fontId="4" fillId="0" borderId="0" xfId="54" applyFont="1" applyFill="1" applyBorder="1" applyAlignment="1">
      <alignment horizontal="left" vertical="top" wrapText="1"/>
    </xf>
    <xf numFmtId="0" fontId="6" fillId="0" borderId="0" xfId="0" applyFont="1" applyAlignment="1">
      <alignment vertical="center" wrapText="1"/>
    </xf>
    <xf numFmtId="0" fontId="6" fillId="8" borderId="0" xfId="0" applyFont="1" applyFill="1" applyAlignment="1">
      <alignment vertical="center" wrapText="1"/>
    </xf>
    <xf numFmtId="0" fontId="50" fillId="0" borderId="0" xfId="0" applyFont="1" applyAlignment="1">
      <alignment horizontal="justify" vertical="center"/>
    </xf>
    <xf numFmtId="0" fontId="51" fillId="0" borderId="0" xfId="0" applyFont="1" applyAlignment="1">
      <alignment wrapText="1"/>
    </xf>
    <xf numFmtId="0" fontId="58" fillId="0" borderId="0" xfId="0" applyFont="1" applyAlignment="1">
      <alignment wrapText="1"/>
    </xf>
    <xf numFmtId="0" fontId="60" fillId="0" borderId="0" xfId="0" applyFont="1"/>
    <xf numFmtId="0" fontId="29" fillId="0" borderId="0" xfId="0" applyFont="1" applyAlignment="1">
      <alignment wrapText="1"/>
    </xf>
    <xf numFmtId="0" fontId="6" fillId="0" borderId="0" xfId="0" applyFont="1" applyAlignment="1">
      <alignment vertical="justify"/>
    </xf>
    <xf numFmtId="0" fontId="0" fillId="8" borderId="0" xfId="0" applyFont="1" applyFill="1" applyAlignment="1">
      <alignment vertical="center" wrapText="1"/>
    </xf>
    <xf numFmtId="0" fontId="28" fillId="0" borderId="0" xfId="0" applyFont="1" applyAlignment="1">
      <alignment horizontal="center" vertical="center" wrapText="1"/>
    </xf>
    <xf numFmtId="0" fontId="28" fillId="5" borderId="2" xfId="0" applyFont="1" applyFill="1" applyBorder="1" applyAlignment="1">
      <alignment horizontal="center" vertical="top" wrapText="1"/>
    </xf>
    <xf numFmtId="0" fontId="28" fillId="6" borderId="2" xfId="0" applyFont="1" applyFill="1" applyBorder="1" applyAlignment="1">
      <alignment horizontal="center" vertical="top" wrapText="1"/>
    </xf>
    <xf numFmtId="0" fontId="28" fillId="4" borderId="1" xfId="0" applyFont="1" applyFill="1" applyBorder="1" applyAlignment="1">
      <alignment horizontal="justify" vertical="justify" wrapText="1"/>
    </xf>
    <xf numFmtId="0" fontId="0" fillId="9" borderId="1" xfId="0" applyFont="1" applyFill="1" applyBorder="1" applyAlignment="1">
      <alignment horizontal="center" vertical="justify"/>
    </xf>
    <xf numFmtId="0" fontId="6" fillId="0" borderId="0" xfId="0" applyFont="1" applyAlignment="1">
      <alignment horizontal="justify" vertical="justify"/>
    </xf>
    <xf numFmtId="0" fontId="6" fillId="0" borderId="0" xfId="0" applyNumberFormat="1" applyFont="1" applyAlignment="1">
      <alignment horizontal="justify" vertical="justify"/>
    </xf>
    <xf numFmtId="0" fontId="6" fillId="8" borderId="0" xfId="0" applyFont="1" applyFill="1" applyAlignment="1">
      <alignment horizontal="justify" vertical="center"/>
    </xf>
    <xf numFmtId="0" fontId="6" fillId="8" borderId="0" xfId="0" applyFont="1" applyFill="1" applyAlignment="1">
      <alignment horizontal="justify" vertical="justify"/>
    </xf>
    <xf numFmtId="0" fontId="15" fillId="0" borderId="0" xfId="0" applyFont="1" applyAlignment="1">
      <alignment horizontal="justify" vertical="center"/>
    </xf>
    <xf numFmtId="0" fontId="66" fillId="0" borderId="0" xfId="0" applyFont="1" applyAlignment="1">
      <alignment horizontal="left" vertical="center" wrapText="1"/>
    </xf>
    <xf numFmtId="0" fontId="6" fillId="0" borderId="0" xfId="0" applyFont="1" applyAlignment="1">
      <alignment horizontal="justify" vertical="center" wrapText="1"/>
    </xf>
    <xf numFmtId="0" fontId="67" fillId="0" borderId="0" xfId="53" applyFont="1" applyAlignment="1">
      <alignment vertical="top" wrapText="1"/>
    </xf>
    <xf numFmtId="0" fontId="0" fillId="8" borderId="0" xfId="0" applyFont="1" applyFill="1" applyAlignment="1">
      <alignment horizontal="justify" vertical="justify"/>
    </xf>
    <xf numFmtId="0" fontId="4" fillId="8" borderId="0" xfId="0" applyFont="1" applyFill="1" applyAlignment="1">
      <alignment vertical="center" wrapText="1"/>
    </xf>
    <xf numFmtId="14" fontId="6" fillId="8" borderId="0" xfId="0" applyNumberFormat="1" applyFont="1" applyFill="1" applyAlignment="1">
      <alignment vertical="top" wrapText="1"/>
    </xf>
    <xf numFmtId="0" fontId="6" fillId="8" borderId="0" xfId="0" applyFont="1" applyFill="1" applyAlignment="1">
      <alignment horizontal="justify" vertical="top"/>
    </xf>
    <xf numFmtId="0" fontId="4" fillId="8" borderId="0" xfId="0" applyFont="1" applyFill="1" applyAlignment="1">
      <alignment horizontal="justify" vertical="center" wrapText="1"/>
    </xf>
    <xf numFmtId="0" fontId="0" fillId="8" borderId="0" xfId="0" applyFont="1" applyFill="1" applyAlignment="1">
      <alignment horizontal="justify" vertical="center"/>
    </xf>
    <xf numFmtId="0" fontId="6" fillId="0" borderId="0" xfId="0" applyFont="1" applyAlignment="1">
      <alignment horizontal="justify" vertical="top" wrapText="1"/>
    </xf>
    <xf numFmtId="0" fontId="68" fillId="0" borderId="0" xfId="0" applyFont="1" applyAlignment="1">
      <alignment vertical="center" wrapText="1"/>
    </xf>
    <xf numFmtId="0" fontId="68" fillId="8" borderId="0" xfId="0" applyFont="1" applyFill="1" applyAlignment="1">
      <alignment vertical="center" wrapText="1"/>
    </xf>
    <xf numFmtId="0" fontId="0" fillId="0" borderId="0" xfId="0" applyFont="1"/>
    <xf numFmtId="0" fontId="0" fillId="0" borderId="0" xfId="0" applyFont="1" applyAlignment="1">
      <alignment vertical="center" wrapText="1"/>
    </xf>
    <xf numFmtId="0" fontId="30" fillId="8" borderId="0" xfId="0" applyFont="1" applyFill="1" applyAlignment="1">
      <alignment horizontal="justify" vertical="top"/>
    </xf>
    <xf numFmtId="0" fontId="0" fillId="9" borderId="1" xfId="0" applyFont="1" applyFill="1" applyBorder="1" applyAlignment="1">
      <alignment horizontal="center" vertical="center" wrapText="1"/>
    </xf>
    <xf numFmtId="0" fontId="28" fillId="12" borderId="2" xfId="0" applyFont="1" applyFill="1" applyBorder="1" applyAlignment="1">
      <alignment horizontal="center" vertical="top" wrapText="1"/>
    </xf>
    <xf numFmtId="0" fontId="30" fillId="8" borderId="0" xfId="0" applyNumberFormat="1" applyFont="1" applyFill="1" applyBorder="1" applyAlignment="1">
      <alignment vertical="top" wrapText="1"/>
    </xf>
    <xf numFmtId="0" fontId="6" fillId="0" borderId="0" xfId="0" applyNumberFormat="1" applyFont="1" applyBorder="1" applyAlignment="1">
      <alignment vertical="top" wrapText="1"/>
    </xf>
    <xf numFmtId="0" fontId="15" fillId="15" borderId="3" xfId="0" applyFont="1" applyFill="1" applyBorder="1" applyAlignment="1">
      <alignment horizontal="center" vertical="top" wrapText="1"/>
    </xf>
    <xf numFmtId="0" fontId="16" fillId="16" borderId="1" xfId="0" applyFont="1" applyFill="1" applyBorder="1" applyAlignment="1">
      <alignment horizontal="right" vertical="top" wrapText="1"/>
    </xf>
    <xf numFmtId="0" fontId="18" fillId="17" borderId="1" xfId="0" applyFont="1" applyFill="1" applyBorder="1" applyAlignment="1">
      <alignment horizontal="center"/>
    </xf>
    <xf numFmtId="0" fontId="18" fillId="17" borderId="4" xfId="0" applyFont="1" applyFill="1" applyBorder="1" applyAlignment="1">
      <alignment horizontal="center"/>
    </xf>
    <xf numFmtId="0" fontId="6" fillId="0" borderId="0" xfId="0" applyFont="1" applyAlignment="1">
      <alignment vertical="top"/>
    </xf>
    <xf numFmtId="14" fontId="28" fillId="8" borderId="0" xfId="0" applyNumberFormat="1" applyFont="1" applyFill="1" applyAlignment="1">
      <alignment vertical="top" wrapText="1"/>
    </xf>
    <xf numFmtId="0" fontId="26" fillId="8" borderId="0" xfId="0" applyFont="1" applyFill="1" applyAlignment="1">
      <alignment vertical="top" wrapText="1"/>
    </xf>
    <xf numFmtId="0" fontId="0" fillId="0" borderId="0" xfId="0" applyAlignment="1">
      <alignment vertical="top" wrapText="1"/>
    </xf>
    <xf numFmtId="0" fontId="70" fillId="0" borderId="0" xfId="0" applyFont="1" applyAlignment="1">
      <alignment horizontal="justify"/>
    </xf>
    <xf numFmtId="0" fontId="7" fillId="0" borderId="0" xfId="53" applyAlignment="1">
      <alignment vertical="top" wrapText="1"/>
    </xf>
    <xf numFmtId="0" fontId="6" fillId="8" borderId="0" xfId="0" applyNumberFormat="1" applyFont="1" applyFill="1" applyAlignment="1">
      <alignment vertical="center" wrapText="1"/>
    </xf>
    <xf numFmtId="0" fontId="0" fillId="8" borderId="0" xfId="0" applyFont="1" applyFill="1" applyAlignment="1">
      <alignment vertical="center"/>
    </xf>
    <xf numFmtId="0" fontId="70" fillId="0" borderId="0" xfId="0" applyFont="1" applyAlignment="1">
      <alignment horizontal="justify" vertical="center"/>
    </xf>
    <xf numFmtId="0" fontId="70" fillId="8" borderId="0" xfId="0" applyFont="1" applyFill="1" applyAlignment="1">
      <alignment horizontal="justify" vertical="center"/>
    </xf>
    <xf numFmtId="14" fontId="0" fillId="8" borderId="0" xfId="0" applyNumberFormat="1" applyFont="1" applyFill="1" applyAlignment="1">
      <alignment vertical="top" wrapText="1"/>
    </xf>
    <xf numFmtId="14" fontId="0" fillId="8" borderId="0" xfId="0" applyNumberFormat="1" applyFont="1" applyFill="1" applyAlignment="1">
      <alignment vertical="top"/>
    </xf>
    <xf numFmtId="0" fontId="9" fillId="8" borderId="0" xfId="0" applyFont="1" applyFill="1" applyAlignment="1">
      <alignment vertical="top" wrapText="1"/>
    </xf>
    <xf numFmtId="14" fontId="9" fillId="8" borderId="0" xfId="0" applyNumberFormat="1" applyFont="1" applyFill="1" applyAlignment="1">
      <alignment vertical="top" wrapText="1"/>
    </xf>
    <xf numFmtId="0" fontId="43" fillId="8" borderId="0" xfId="0" applyFont="1" applyFill="1" applyAlignment="1">
      <alignment vertical="top" wrapText="1"/>
    </xf>
    <xf numFmtId="0" fontId="7" fillId="8" borderId="0" xfId="53" applyFont="1" applyFill="1" applyAlignment="1">
      <alignment horizontal="left" vertical="top" wrapText="1"/>
    </xf>
    <xf numFmtId="0" fontId="28" fillId="8" borderId="0" xfId="0" applyFont="1" applyFill="1" applyAlignment="1">
      <alignment horizontal="left" vertical="top" wrapText="1"/>
    </xf>
    <xf numFmtId="0" fontId="33" fillId="8" borderId="0" xfId="0" applyFont="1" applyFill="1" applyAlignment="1">
      <alignment vertical="top" wrapText="1"/>
    </xf>
    <xf numFmtId="0" fontId="32" fillId="8" borderId="0" xfId="0" applyFont="1" applyFill="1" applyAlignment="1">
      <alignment vertical="top" wrapText="1"/>
    </xf>
    <xf numFmtId="0" fontId="7" fillId="8" borderId="0" xfId="53" applyFont="1" applyFill="1" applyAlignment="1">
      <alignment vertical="top"/>
    </xf>
    <xf numFmtId="0" fontId="32" fillId="8" borderId="0" xfId="0" applyFont="1" applyFill="1" applyAlignment="1">
      <alignment horizontal="left" vertical="center" wrapText="1"/>
    </xf>
    <xf numFmtId="0" fontId="3" fillId="0" borderId="0" xfId="0" applyFont="1" applyAlignment="1">
      <alignment vertical="center" wrapText="1"/>
    </xf>
    <xf numFmtId="0" fontId="3" fillId="0" borderId="0" xfId="0" applyFont="1" applyAlignment="1">
      <alignment horizontal="justify" vertical="center"/>
    </xf>
    <xf numFmtId="0" fontId="31" fillId="8" borderId="0" xfId="0" applyFont="1" applyFill="1" applyAlignment="1">
      <alignment horizontal="left" vertical="center"/>
    </xf>
    <xf numFmtId="0" fontId="31" fillId="8" borderId="0" xfId="0" applyFont="1" applyFill="1" applyAlignment="1">
      <alignment horizontal="left" vertical="top" wrapText="1"/>
    </xf>
    <xf numFmtId="0" fontId="4" fillId="8" borderId="0" xfId="0" applyFont="1" applyFill="1" applyAlignment="1">
      <alignment vertical="top"/>
    </xf>
    <xf numFmtId="0" fontId="28" fillId="18" borderId="1" xfId="0" applyFont="1" applyFill="1" applyBorder="1" applyAlignment="1">
      <alignment horizontal="center" vertical="center" wrapText="1"/>
    </xf>
    <xf numFmtId="0" fontId="72" fillId="0" borderId="0" xfId="0" applyFont="1" applyAlignment="1">
      <alignment horizontal="center" vertical="center" wrapText="1"/>
    </xf>
    <xf numFmtId="0" fontId="72" fillId="0" borderId="0" xfId="0" applyFont="1" applyAlignment="1">
      <alignment horizontal="center" vertical="center"/>
    </xf>
    <xf numFmtId="0" fontId="72" fillId="19" borderId="1" xfId="0" applyFont="1" applyFill="1" applyBorder="1" applyAlignment="1">
      <alignment horizontal="center" vertical="center"/>
    </xf>
    <xf numFmtId="0" fontId="72" fillId="19" borderId="1" xfId="0" applyFont="1" applyFill="1" applyBorder="1" applyAlignment="1">
      <alignment horizontal="center" vertical="center" wrapText="1"/>
    </xf>
    <xf numFmtId="0" fontId="73" fillId="0" borderId="1" xfId="0" applyFont="1" applyBorder="1" applyAlignment="1">
      <alignment horizontal="center" vertical="center"/>
    </xf>
    <xf numFmtId="0" fontId="73" fillId="0" borderId="1" xfId="0" applyFont="1" applyBorder="1" applyAlignment="1">
      <alignment vertical="top"/>
    </xf>
    <xf numFmtId="0" fontId="73" fillId="0" borderId="1" xfId="0" applyFont="1" applyBorder="1" applyAlignment="1">
      <alignment horizontal="center" vertical="center" wrapText="1"/>
    </xf>
    <xf numFmtId="0" fontId="73" fillId="0" borderId="1" xfId="0" applyFont="1" applyBorder="1" applyAlignment="1">
      <alignment vertical="top" wrapText="1"/>
    </xf>
    <xf numFmtId="0" fontId="73" fillId="0" borderId="1" xfId="0" applyFont="1" applyBorder="1" applyAlignment="1">
      <alignment vertical="center" wrapText="1"/>
    </xf>
    <xf numFmtId="0" fontId="71" fillId="0" borderId="0" xfId="0" applyFont="1" applyAlignment="1">
      <alignment horizontal="justify"/>
    </xf>
    <xf numFmtId="0" fontId="28" fillId="18" borderId="2" xfId="0" applyFont="1" applyFill="1" applyBorder="1" applyAlignment="1">
      <alignment horizontal="center" vertical="center" wrapText="1"/>
    </xf>
    <xf numFmtId="0" fontId="74" fillId="0" borderId="1" xfId="0" applyFont="1" applyBorder="1" applyAlignment="1">
      <alignment vertical="top" wrapText="1"/>
    </xf>
    <xf numFmtId="0" fontId="74" fillId="0" borderId="1" xfId="0" applyFont="1" applyBorder="1" applyAlignment="1">
      <alignment horizontal="center" vertical="center"/>
    </xf>
    <xf numFmtId="0" fontId="73" fillId="0" borderId="1" xfId="0" applyFont="1" applyBorder="1"/>
    <xf numFmtId="0" fontId="0" fillId="8" borderId="0" xfId="0" applyFill="1" applyAlignment="1">
      <alignment horizontal="justify"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wrapText="1"/>
    </xf>
    <xf numFmtId="0" fontId="6" fillId="0" borderId="0" xfId="0" applyFont="1" applyAlignment="1">
      <alignment horizontal="center" wrapText="1"/>
    </xf>
    <xf numFmtId="0" fontId="28" fillId="0" borderId="0" xfId="0" applyFont="1" applyAlignment="1">
      <alignment horizontal="center" vertical="center"/>
    </xf>
    <xf numFmtId="0" fontId="2" fillId="8" borderId="0" xfId="0" applyFont="1" applyFill="1" applyAlignment="1">
      <alignment horizontal="justify" vertical="center" wrapText="1"/>
    </xf>
    <xf numFmtId="0" fontId="2" fillId="0" borderId="0" xfId="0" applyFont="1" applyAlignment="1">
      <alignment horizontal="justify"/>
    </xf>
    <xf numFmtId="0" fontId="25" fillId="14" borderId="0" xfId="0" applyFont="1" applyFill="1" applyAlignment="1">
      <alignment horizontal="right" vertical="center" textRotation="255" wrapText="1"/>
    </xf>
    <xf numFmtId="0" fontId="27" fillId="14" borderId="0" xfId="0" applyFont="1" applyFill="1" applyAlignment="1">
      <alignment horizontal="right" vertical="center" textRotation="255" wrapText="1"/>
    </xf>
    <xf numFmtId="0" fontId="25" fillId="14" borderId="0" xfId="0" applyFont="1" applyFill="1" applyAlignment="1">
      <alignment horizontal="right" vertical="center" wrapText="1"/>
    </xf>
    <xf numFmtId="0" fontId="70" fillId="0" borderId="5" xfId="0" applyFont="1" applyBorder="1" applyAlignment="1">
      <alignment horizontal="justify" vertical="center"/>
    </xf>
    <xf numFmtId="0" fontId="70" fillId="0" borderId="6" xfId="0" applyFont="1" applyBorder="1" applyAlignment="1">
      <alignment horizontal="justify" vertical="center"/>
    </xf>
    <xf numFmtId="0" fontId="1" fillId="8" borderId="0" xfId="0" applyFont="1" applyFill="1" applyAlignment="1">
      <alignment vertical="justify"/>
    </xf>
    <xf numFmtId="0" fontId="6" fillId="0" borderId="0" xfId="0" applyFont="1" applyBorder="1" applyAlignment="1">
      <alignment vertical="center" wrapText="1"/>
    </xf>
    <xf numFmtId="0" fontId="12" fillId="8" borderId="0" xfId="0" applyFont="1" applyFill="1" applyAlignment="1">
      <alignment vertical="top" wrapText="1"/>
    </xf>
    <xf numFmtId="0" fontId="30" fillId="0" borderId="0" xfId="0" applyFont="1" applyAlignment="1">
      <alignment vertical="top" wrapText="1"/>
    </xf>
    <xf numFmtId="0" fontId="1" fillId="0" borderId="0" xfId="0" applyFont="1" applyAlignment="1">
      <alignment horizontal="justify" vertical="center"/>
    </xf>
    <xf numFmtId="0" fontId="30" fillId="0" borderId="0" xfId="0" applyFont="1" applyAlignment="1">
      <alignment vertical="top"/>
    </xf>
    <xf numFmtId="0" fontId="1" fillId="8" borderId="0" xfId="0" applyNumberFormat="1" applyFont="1" applyFill="1" applyAlignment="1">
      <alignment vertical="top" wrapText="1"/>
    </xf>
    <xf numFmtId="0" fontId="1" fillId="8" borderId="0" xfId="0" applyFont="1" applyFill="1" applyAlignment="1">
      <alignment vertical="center" wrapText="1"/>
    </xf>
    <xf numFmtId="0" fontId="71" fillId="0" borderId="0" xfId="0" applyFont="1" applyAlignment="1">
      <alignment horizontal="justify" vertical="center"/>
    </xf>
    <xf numFmtId="0" fontId="6" fillId="8" borderId="0" xfId="0" applyFont="1" applyFill="1" applyAlignment="1">
      <alignment horizontal="justify" vertical="justify" wrapText="1"/>
    </xf>
    <xf numFmtId="0" fontId="67" fillId="8" borderId="0" xfId="53" applyFont="1" applyFill="1" applyAlignment="1">
      <alignment vertical="top" wrapText="1"/>
    </xf>
    <xf numFmtId="0" fontId="12" fillId="0" borderId="0" xfId="0" applyFont="1" applyBorder="1" applyAlignment="1">
      <alignment horizontal="justify" vertical="center"/>
    </xf>
    <xf numFmtId="0" fontId="1" fillId="8" borderId="0" xfId="0" applyFont="1" applyFill="1" applyAlignment="1">
      <alignment horizontal="justify" vertical="center" wrapText="1"/>
    </xf>
    <xf numFmtId="0" fontId="31" fillId="8" borderId="0" xfId="0" applyFont="1" applyFill="1" applyAlignment="1">
      <alignment vertical="top" wrapText="1"/>
    </xf>
    <xf numFmtId="0" fontId="30" fillId="8" borderId="0" xfId="0" applyFont="1" applyFill="1" applyAlignment="1">
      <alignment vertical="center" wrapText="1"/>
    </xf>
    <xf numFmtId="0" fontId="1" fillId="0" borderId="0" xfId="0" applyFont="1" applyAlignment="1">
      <alignment horizontal="justify"/>
    </xf>
    <xf numFmtId="0" fontId="19" fillId="8" borderId="0" xfId="0" applyFont="1" applyFill="1" applyAlignment="1">
      <alignment wrapText="1"/>
    </xf>
  </cellXfs>
  <cellStyles count="5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Normal" xfId="0" builtinId="0"/>
    <cellStyle name="Normal 2" xfId="55"/>
    <cellStyle name="Normal 3" xfId="5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b="1" baseline="0"/>
              <a:t>Aportaciones por canal y título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stacked"/>
        <c:varyColors val="0"/>
        <c:ser>
          <c:idx val="0"/>
          <c:order val="0"/>
          <c:tx>
            <c:strRef>
              <c:f>resumen!$B$2</c:f>
              <c:strCache>
                <c:ptCount val="1"/>
                <c:pt idx="0">
                  <c:v>Exposición de motivos</c:v>
                </c:pt>
              </c:strCache>
            </c:strRef>
          </c:tx>
          <c:spPr>
            <a:solidFill>
              <a:schemeClr val="accent1"/>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resumen!$B$3:$B$10</c:f>
              <c:numCache>
                <c:formatCode>General</c:formatCode>
                <c:ptCount val="8"/>
                <c:pt idx="0">
                  <c:v>0</c:v>
                </c:pt>
                <c:pt idx="1">
                  <c:v>0</c:v>
                </c:pt>
                <c:pt idx="2">
                  <c:v>3</c:v>
                </c:pt>
                <c:pt idx="3">
                  <c:v>0</c:v>
                </c:pt>
                <c:pt idx="4">
                  <c:v>1</c:v>
                </c:pt>
                <c:pt idx="5">
                  <c:v>15</c:v>
                </c:pt>
                <c:pt idx="6">
                  <c:v>2</c:v>
                </c:pt>
                <c:pt idx="7">
                  <c:v>0</c:v>
                </c:pt>
              </c:numCache>
            </c:numRef>
          </c:val>
          <c:extLst>
            <c:ext xmlns:c16="http://schemas.microsoft.com/office/drawing/2014/chart" uri="{C3380CC4-5D6E-409C-BE32-E72D297353CC}">
              <c16:uniqueId val="{00000000-45A3-4903-8FA9-245B1B941C07}"/>
            </c:ext>
          </c:extLst>
        </c:ser>
        <c:ser>
          <c:idx val="1"/>
          <c:order val="1"/>
          <c:tx>
            <c:strRef>
              <c:f>resumen!$C$2</c:f>
              <c:strCache>
                <c:ptCount val="1"/>
                <c:pt idx="0">
                  <c:v>Título I</c:v>
                </c:pt>
              </c:strCache>
            </c:strRef>
          </c:tx>
          <c:spPr>
            <a:solidFill>
              <a:schemeClr val="accent2"/>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resumen!$C$3:$C$10</c:f>
              <c:numCache>
                <c:formatCode>General</c:formatCode>
                <c:ptCount val="8"/>
                <c:pt idx="0">
                  <c:v>5</c:v>
                </c:pt>
                <c:pt idx="1">
                  <c:v>1</c:v>
                </c:pt>
                <c:pt idx="2">
                  <c:v>1</c:v>
                </c:pt>
                <c:pt idx="3">
                  <c:v>1</c:v>
                </c:pt>
                <c:pt idx="4">
                  <c:v>1</c:v>
                </c:pt>
                <c:pt idx="5">
                  <c:v>48</c:v>
                </c:pt>
                <c:pt idx="6">
                  <c:v>21</c:v>
                </c:pt>
                <c:pt idx="7">
                  <c:v>6</c:v>
                </c:pt>
              </c:numCache>
            </c:numRef>
          </c:val>
          <c:extLst>
            <c:ext xmlns:c16="http://schemas.microsoft.com/office/drawing/2014/chart" uri="{C3380CC4-5D6E-409C-BE32-E72D297353CC}">
              <c16:uniqueId val="{00000001-45A3-4903-8FA9-245B1B941C07}"/>
            </c:ext>
          </c:extLst>
        </c:ser>
        <c:ser>
          <c:idx val="2"/>
          <c:order val="2"/>
          <c:tx>
            <c:strRef>
              <c:f>resumen!$D$2</c:f>
              <c:strCache>
                <c:ptCount val="1"/>
                <c:pt idx="0">
                  <c:v>Título II</c:v>
                </c:pt>
              </c:strCache>
            </c:strRef>
          </c:tx>
          <c:spPr>
            <a:solidFill>
              <a:schemeClr val="accent3"/>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resumen!$D$3:$D$10</c:f>
              <c:numCache>
                <c:formatCode>General</c:formatCode>
                <c:ptCount val="8"/>
                <c:pt idx="0">
                  <c:v>24</c:v>
                </c:pt>
                <c:pt idx="1">
                  <c:v>23</c:v>
                </c:pt>
                <c:pt idx="2">
                  <c:v>15</c:v>
                </c:pt>
                <c:pt idx="3">
                  <c:v>7</c:v>
                </c:pt>
                <c:pt idx="4">
                  <c:v>17</c:v>
                </c:pt>
                <c:pt idx="5">
                  <c:v>115</c:v>
                </c:pt>
                <c:pt idx="6">
                  <c:v>32</c:v>
                </c:pt>
                <c:pt idx="7">
                  <c:v>17</c:v>
                </c:pt>
              </c:numCache>
            </c:numRef>
          </c:val>
          <c:extLst>
            <c:ext xmlns:c16="http://schemas.microsoft.com/office/drawing/2014/chart" uri="{C3380CC4-5D6E-409C-BE32-E72D297353CC}">
              <c16:uniqueId val="{00000002-45A3-4903-8FA9-245B1B941C07}"/>
            </c:ext>
          </c:extLst>
        </c:ser>
        <c:ser>
          <c:idx val="3"/>
          <c:order val="3"/>
          <c:tx>
            <c:strRef>
              <c:f>resumen!$E$2</c:f>
              <c:strCache>
                <c:ptCount val="1"/>
                <c:pt idx="0">
                  <c:v>Título III</c:v>
                </c:pt>
              </c:strCache>
            </c:strRef>
          </c:tx>
          <c:spPr>
            <a:solidFill>
              <a:schemeClr val="accent4"/>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resumen!$E$3:$E$10</c:f>
              <c:numCache>
                <c:formatCode>General</c:formatCode>
                <c:ptCount val="8"/>
                <c:pt idx="0">
                  <c:v>2</c:v>
                </c:pt>
                <c:pt idx="1">
                  <c:v>0</c:v>
                </c:pt>
                <c:pt idx="2">
                  <c:v>4</c:v>
                </c:pt>
                <c:pt idx="3">
                  <c:v>6</c:v>
                </c:pt>
                <c:pt idx="4">
                  <c:v>3</c:v>
                </c:pt>
                <c:pt idx="5">
                  <c:v>12</c:v>
                </c:pt>
                <c:pt idx="6">
                  <c:v>14</c:v>
                </c:pt>
                <c:pt idx="7">
                  <c:v>2</c:v>
                </c:pt>
              </c:numCache>
            </c:numRef>
          </c:val>
          <c:extLst>
            <c:ext xmlns:c16="http://schemas.microsoft.com/office/drawing/2014/chart" uri="{C3380CC4-5D6E-409C-BE32-E72D297353CC}">
              <c16:uniqueId val="{00000003-45A3-4903-8FA9-245B1B941C07}"/>
            </c:ext>
          </c:extLst>
        </c:ser>
        <c:ser>
          <c:idx val="4"/>
          <c:order val="4"/>
          <c:tx>
            <c:strRef>
              <c:f>resumen!$F$2</c:f>
              <c:strCache>
                <c:ptCount val="1"/>
                <c:pt idx="0">
                  <c:v>Título IV</c:v>
                </c:pt>
              </c:strCache>
            </c:strRef>
          </c:tx>
          <c:spPr>
            <a:solidFill>
              <a:schemeClr val="accent5"/>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resumen!$F$3:$F$10</c:f>
              <c:numCache>
                <c:formatCode>General</c:formatCode>
                <c:ptCount val="8"/>
                <c:pt idx="0">
                  <c:v>1</c:v>
                </c:pt>
                <c:pt idx="1">
                  <c:v>9</c:v>
                </c:pt>
                <c:pt idx="2">
                  <c:v>0</c:v>
                </c:pt>
                <c:pt idx="3">
                  <c:v>3</c:v>
                </c:pt>
                <c:pt idx="4">
                  <c:v>1</c:v>
                </c:pt>
                <c:pt idx="5">
                  <c:v>25</c:v>
                </c:pt>
                <c:pt idx="6">
                  <c:v>3</c:v>
                </c:pt>
                <c:pt idx="7">
                  <c:v>5</c:v>
                </c:pt>
              </c:numCache>
            </c:numRef>
          </c:val>
          <c:extLst>
            <c:ext xmlns:c16="http://schemas.microsoft.com/office/drawing/2014/chart" uri="{C3380CC4-5D6E-409C-BE32-E72D297353CC}">
              <c16:uniqueId val="{00000004-45A3-4903-8FA9-245B1B941C07}"/>
            </c:ext>
          </c:extLst>
        </c:ser>
        <c:ser>
          <c:idx val="5"/>
          <c:order val="5"/>
          <c:tx>
            <c:strRef>
              <c:f>resumen!$G$2</c:f>
              <c:strCache>
                <c:ptCount val="1"/>
                <c:pt idx="0">
                  <c:v>Título V</c:v>
                </c:pt>
              </c:strCache>
            </c:strRef>
          </c:tx>
          <c:spPr>
            <a:solidFill>
              <a:schemeClr val="accent6"/>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resumen!$G$3:$G$10</c:f>
              <c:numCache>
                <c:formatCode>General</c:formatCode>
                <c:ptCount val="8"/>
                <c:pt idx="0">
                  <c:v>0</c:v>
                </c:pt>
                <c:pt idx="1">
                  <c:v>0</c:v>
                </c:pt>
                <c:pt idx="2">
                  <c:v>0</c:v>
                </c:pt>
                <c:pt idx="3">
                  <c:v>0</c:v>
                </c:pt>
                <c:pt idx="4">
                  <c:v>1</c:v>
                </c:pt>
                <c:pt idx="5">
                  <c:v>3</c:v>
                </c:pt>
                <c:pt idx="6">
                  <c:v>0</c:v>
                </c:pt>
                <c:pt idx="7">
                  <c:v>0</c:v>
                </c:pt>
              </c:numCache>
            </c:numRef>
          </c:val>
          <c:extLst>
            <c:ext xmlns:c16="http://schemas.microsoft.com/office/drawing/2014/chart" uri="{C3380CC4-5D6E-409C-BE32-E72D297353CC}">
              <c16:uniqueId val="{00000005-45A3-4903-8FA9-245B1B941C07}"/>
            </c:ext>
          </c:extLst>
        </c:ser>
        <c:ser>
          <c:idx val="6"/>
          <c:order val="6"/>
          <c:tx>
            <c:strRef>
              <c:f>resumen!$H$2</c:f>
              <c:strCache>
                <c:ptCount val="1"/>
                <c:pt idx="0">
                  <c:v>Disposiciones</c:v>
                </c:pt>
              </c:strCache>
            </c:strRef>
          </c:tx>
          <c:spPr>
            <a:solidFill>
              <a:schemeClr val="accent1">
                <a:lumMod val="60000"/>
              </a:schemeClr>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resumen!$H$3:$H$10</c:f>
              <c:numCache>
                <c:formatCode>General</c:formatCode>
                <c:ptCount val="8"/>
                <c:pt idx="0">
                  <c:v>1</c:v>
                </c:pt>
                <c:pt idx="1">
                  <c:v>0</c:v>
                </c:pt>
                <c:pt idx="2">
                  <c:v>0</c:v>
                </c:pt>
                <c:pt idx="3">
                  <c:v>6</c:v>
                </c:pt>
                <c:pt idx="4">
                  <c:v>2</c:v>
                </c:pt>
                <c:pt idx="5">
                  <c:v>20</c:v>
                </c:pt>
                <c:pt idx="6">
                  <c:v>1</c:v>
                </c:pt>
                <c:pt idx="7">
                  <c:v>0</c:v>
                </c:pt>
              </c:numCache>
            </c:numRef>
          </c:val>
          <c:extLst>
            <c:ext xmlns:c16="http://schemas.microsoft.com/office/drawing/2014/chart" uri="{C3380CC4-5D6E-409C-BE32-E72D297353CC}">
              <c16:uniqueId val="{00000006-45A3-4903-8FA9-245B1B941C07}"/>
            </c:ext>
          </c:extLst>
        </c:ser>
        <c:ser>
          <c:idx val="7"/>
          <c:order val="7"/>
          <c:tx>
            <c:strRef>
              <c:f>resumen!$I$2</c:f>
              <c:strCache>
                <c:ptCount val="1"/>
                <c:pt idx="0">
                  <c:v>Anejos</c:v>
                </c:pt>
              </c:strCache>
            </c:strRef>
          </c:tx>
          <c:spPr>
            <a:solidFill>
              <a:schemeClr val="accent2">
                <a:lumMod val="60000"/>
              </a:schemeClr>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resumen!$I$3:$I$10</c:f>
              <c:numCache>
                <c:formatCode>General</c:formatCode>
                <c:ptCount val="8"/>
                <c:pt idx="0">
                  <c:v>1</c:v>
                </c:pt>
                <c:pt idx="1">
                  <c:v>0</c:v>
                </c:pt>
                <c:pt idx="2">
                  <c:v>0</c:v>
                </c:pt>
                <c:pt idx="3">
                  <c:v>0</c:v>
                </c:pt>
                <c:pt idx="4">
                  <c:v>0</c:v>
                </c:pt>
                <c:pt idx="5">
                  <c:v>5</c:v>
                </c:pt>
                <c:pt idx="6">
                  <c:v>0</c:v>
                </c:pt>
                <c:pt idx="7">
                  <c:v>1</c:v>
                </c:pt>
              </c:numCache>
            </c:numRef>
          </c:val>
          <c:extLst>
            <c:ext xmlns:c16="http://schemas.microsoft.com/office/drawing/2014/chart" uri="{C3380CC4-5D6E-409C-BE32-E72D297353CC}">
              <c16:uniqueId val="{00000007-45A3-4903-8FA9-245B1B941C07}"/>
            </c:ext>
          </c:extLst>
        </c:ser>
        <c:ser>
          <c:idx val="8"/>
          <c:order val="8"/>
          <c:tx>
            <c:strRef>
              <c:f>resumen!$J$2</c:f>
              <c:strCache>
                <c:ptCount val="1"/>
                <c:pt idx="0">
                  <c:v>Aspectos Generales</c:v>
                </c:pt>
              </c:strCache>
            </c:strRef>
          </c:tx>
          <c:spPr>
            <a:solidFill>
              <a:schemeClr val="accent3">
                <a:lumMod val="60000"/>
              </a:schemeClr>
            </a:solidFill>
            <a:ln>
              <a:noFill/>
            </a:ln>
            <a:effectLst/>
          </c:spPr>
          <c:invertIfNegative val="0"/>
          <c:cat>
            <c:strRef>
              <c:f>resumen!$A$3:$A$10</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resumen!$J$3:$J$10</c:f>
              <c:numCache>
                <c:formatCode>General</c:formatCode>
                <c:ptCount val="8"/>
                <c:pt idx="0">
                  <c:v>1</c:v>
                </c:pt>
                <c:pt idx="1">
                  <c:v>8</c:v>
                </c:pt>
                <c:pt idx="2">
                  <c:v>5</c:v>
                </c:pt>
                <c:pt idx="3">
                  <c:v>7</c:v>
                </c:pt>
                <c:pt idx="4">
                  <c:v>2</c:v>
                </c:pt>
                <c:pt idx="5">
                  <c:v>4</c:v>
                </c:pt>
                <c:pt idx="6">
                  <c:v>10</c:v>
                </c:pt>
                <c:pt idx="7">
                  <c:v>4</c:v>
                </c:pt>
              </c:numCache>
            </c:numRef>
          </c:val>
          <c:extLst>
            <c:ext xmlns:c16="http://schemas.microsoft.com/office/drawing/2014/chart" uri="{C3380CC4-5D6E-409C-BE32-E72D297353CC}">
              <c16:uniqueId val="{00000008-45A3-4903-8FA9-245B1B941C07}"/>
            </c:ext>
          </c:extLst>
        </c:ser>
        <c:dLbls>
          <c:showLegendKey val="0"/>
          <c:showVal val="0"/>
          <c:showCatName val="0"/>
          <c:showSerName val="0"/>
          <c:showPercent val="0"/>
          <c:showBubbleSize val="0"/>
        </c:dLbls>
        <c:gapWidth val="150"/>
        <c:overlap val="100"/>
        <c:axId val="614156312"/>
        <c:axId val="614156640"/>
      </c:barChart>
      <c:catAx>
        <c:axId val="614156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14156640"/>
        <c:crosses val="autoZero"/>
        <c:auto val="1"/>
        <c:lblAlgn val="ctr"/>
        <c:lblOffset val="100"/>
        <c:noMultiLvlLbl val="0"/>
      </c:catAx>
      <c:valAx>
        <c:axId val="614156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14156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2000" b="1"/>
              <a:t>Resolución aportaciones por</a:t>
            </a:r>
            <a:r>
              <a:rPr lang="es-ES" sz="2000" b="1" baseline="0"/>
              <a:t> título</a:t>
            </a:r>
            <a:endParaRPr lang="es-ES"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resumen!$A$14</c:f>
              <c:strCache>
                <c:ptCount val="1"/>
                <c:pt idx="0">
                  <c:v>ya incorporada</c:v>
                </c:pt>
              </c:strCache>
            </c:strRef>
          </c:tx>
          <c:spPr>
            <a:solidFill>
              <a:schemeClr val="accent1"/>
            </a:solidFill>
            <a:ln>
              <a:noFill/>
            </a:ln>
            <a:effectLst/>
          </c:spPr>
          <c:invertIfNegative val="0"/>
          <c:cat>
            <c:strRef>
              <c:f>resumen!$B$13:$J$13</c:f>
              <c:strCache>
                <c:ptCount val="9"/>
                <c:pt idx="0">
                  <c:v>Exposición de motivos</c:v>
                </c:pt>
                <c:pt idx="1">
                  <c:v>Título I</c:v>
                </c:pt>
                <c:pt idx="2">
                  <c:v>Título II</c:v>
                </c:pt>
                <c:pt idx="3">
                  <c:v>Título III</c:v>
                </c:pt>
                <c:pt idx="4">
                  <c:v>Título IV</c:v>
                </c:pt>
                <c:pt idx="5">
                  <c:v>Título V</c:v>
                </c:pt>
                <c:pt idx="6">
                  <c:v>Disposiciones</c:v>
                </c:pt>
                <c:pt idx="7">
                  <c:v>Anejos</c:v>
                </c:pt>
                <c:pt idx="8">
                  <c:v>Aspectos Generales</c:v>
                </c:pt>
              </c:strCache>
            </c:strRef>
          </c:cat>
          <c:val>
            <c:numRef>
              <c:f>resumen!$B$14:$J$14</c:f>
              <c:numCache>
                <c:formatCode>General</c:formatCode>
                <c:ptCount val="9"/>
                <c:pt idx="0">
                  <c:v>4</c:v>
                </c:pt>
                <c:pt idx="1">
                  <c:v>10</c:v>
                </c:pt>
                <c:pt idx="2">
                  <c:v>30</c:v>
                </c:pt>
                <c:pt idx="3">
                  <c:v>4</c:v>
                </c:pt>
                <c:pt idx="4">
                  <c:v>6</c:v>
                </c:pt>
                <c:pt idx="5">
                  <c:v>0</c:v>
                </c:pt>
                <c:pt idx="6">
                  <c:v>5</c:v>
                </c:pt>
                <c:pt idx="7">
                  <c:v>0</c:v>
                </c:pt>
                <c:pt idx="8">
                  <c:v>10</c:v>
                </c:pt>
              </c:numCache>
            </c:numRef>
          </c:val>
          <c:extLst>
            <c:ext xmlns:c16="http://schemas.microsoft.com/office/drawing/2014/chart" uri="{C3380CC4-5D6E-409C-BE32-E72D297353CC}">
              <c16:uniqueId val="{00000000-5084-44AA-935C-61CD018D8387}"/>
            </c:ext>
          </c:extLst>
        </c:ser>
        <c:ser>
          <c:idx val="1"/>
          <c:order val="1"/>
          <c:tx>
            <c:strRef>
              <c:f>resumen!$A$15</c:f>
              <c:strCache>
                <c:ptCount val="1"/>
                <c:pt idx="0">
                  <c:v>incorporada en parte</c:v>
                </c:pt>
              </c:strCache>
            </c:strRef>
          </c:tx>
          <c:spPr>
            <a:solidFill>
              <a:schemeClr val="accent2"/>
            </a:solidFill>
            <a:ln>
              <a:noFill/>
            </a:ln>
            <a:effectLst/>
          </c:spPr>
          <c:invertIfNegative val="0"/>
          <c:cat>
            <c:strRef>
              <c:f>resumen!$B$13:$J$13</c:f>
              <c:strCache>
                <c:ptCount val="9"/>
                <c:pt idx="0">
                  <c:v>Exposición de motivos</c:v>
                </c:pt>
                <c:pt idx="1">
                  <c:v>Título I</c:v>
                </c:pt>
                <c:pt idx="2">
                  <c:v>Título II</c:v>
                </c:pt>
                <c:pt idx="3">
                  <c:v>Título III</c:v>
                </c:pt>
                <c:pt idx="4">
                  <c:v>Título IV</c:v>
                </c:pt>
                <c:pt idx="5">
                  <c:v>Título V</c:v>
                </c:pt>
                <c:pt idx="6">
                  <c:v>Disposiciones</c:v>
                </c:pt>
                <c:pt idx="7">
                  <c:v>Anejos</c:v>
                </c:pt>
                <c:pt idx="8">
                  <c:v>Aspectos Generales</c:v>
                </c:pt>
              </c:strCache>
            </c:strRef>
          </c:cat>
          <c:val>
            <c:numRef>
              <c:f>resumen!$B$15:$J$15</c:f>
              <c:numCache>
                <c:formatCode>General</c:formatCode>
                <c:ptCount val="9"/>
                <c:pt idx="0">
                  <c:v>2</c:v>
                </c:pt>
                <c:pt idx="1">
                  <c:v>9</c:v>
                </c:pt>
                <c:pt idx="2">
                  <c:v>42</c:v>
                </c:pt>
                <c:pt idx="3">
                  <c:v>12</c:v>
                </c:pt>
                <c:pt idx="4">
                  <c:v>8</c:v>
                </c:pt>
                <c:pt idx="5">
                  <c:v>1</c:v>
                </c:pt>
                <c:pt idx="6">
                  <c:v>3</c:v>
                </c:pt>
                <c:pt idx="7">
                  <c:v>0</c:v>
                </c:pt>
                <c:pt idx="8">
                  <c:v>4</c:v>
                </c:pt>
              </c:numCache>
            </c:numRef>
          </c:val>
          <c:extLst>
            <c:ext xmlns:c16="http://schemas.microsoft.com/office/drawing/2014/chart" uri="{C3380CC4-5D6E-409C-BE32-E72D297353CC}">
              <c16:uniqueId val="{00000001-5084-44AA-935C-61CD018D8387}"/>
            </c:ext>
          </c:extLst>
        </c:ser>
        <c:ser>
          <c:idx val="2"/>
          <c:order val="2"/>
          <c:tx>
            <c:strRef>
              <c:f>resumen!$A$16</c:f>
              <c:strCache>
                <c:ptCount val="1"/>
                <c:pt idx="0">
                  <c:v>no incorporada</c:v>
                </c:pt>
              </c:strCache>
            </c:strRef>
          </c:tx>
          <c:spPr>
            <a:solidFill>
              <a:schemeClr val="accent3"/>
            </a:solidFill>
            <a:ln>
              <a:noFill/>
            </a:ln>
            <a:effectLst/>
          </c:spPr>
          <c:invertIfNegative val="0"/>
          <c:cat>
            <c:strRef>
              <c:f>resumen!$B$13:$J$13</c:f>
              <c:strCache>
                <c:ptCount val="9"/>
                <c:pt idx="0">
                  <c:v>Exposición de motivos</c:v>
                </c:pt>
                <c:pt idx="1">
                  <c:v>Título I</c:v>
                </c:pt>
                <c:pt idx="2">
                  <c:v>Título II</c:v>
                </c:pt>
                <c:pt idx="3">
                  <c:v>Título III</c:v>
                </c:pt>
                <c:pt idx="4">
                  <c:v>Título IV</c:v>
                </c:pt>
                <c:pt idx="5">
                  <c:v>Título V</c:v>
                </c:pt>
                <c:pt idx="6">
                  <c:v>Disposiciones</c:v>
                </c:pt>
                <c:pt idx="7">
                  <c:v>Anejos</c:v>
                </c:pt>
                <c:pt idx="8">
                  <c:v>Aspectos Generales</c:v>
                </c:pt>
              </c:strCache>
            </c:strRef>
          </c:cat>
          <c:val>
            <c:numRef>
              <c:f>resumen!$B$16:$J$16</c:f>
              <c:numCache>
                <c:formatCode>General</c:formatCode>
                <c:ptCount val="9"/>
                <c:pt idx="0">
                  <c:v>6</c:v>
                </c:pt>
                <c:pt idx="1">
                  <c:v>24</c:v>
                </c:pt>
                <c:pt idx="2">
                  <c:v>84</c:v>
                </c:pt>
                <c:pt idx="3">
                  <c:v>9</c:v>
                </c:pt>
                <c:pt idx="4">
                  <c:v>11</c:v>
                </c:pt>
                <c:pt idx="5">
                  <c:v>0</c:v>
                </c:pt>
                <c:pt idx="6">
                  <c:v>11</c:v>
                </c:pt>
                <c:pt idx="7">
                  <c:v>0</c:v>
                </c:pt>
                <c:pt idx="8">
                  <c:v>8</c:v>
                </c:pt>
              </c:numCache>
            </c:numRef>
          </c:val>
          <c:extLst>
            <c:ext xmlns:c16="http://schemas.microsoft.com/office/drawing/2014/chart" uri="{C3380CC4-5D6E-409C-BE32-E72D297353CC}">
              <c16:uniqueId val="{00000002-5084-44AA-935C-61CD018D8387}"/>
            </c:ext>
          </c:extLst>
        </c:ser>
        <c:ser>
          <c:idx val="3"/>
          <c:order val="3"/>
          <c:tx>
            <c:strRef>
              <c:f>resumen!$A$17</c:f>
              <c:strCache>
                <c:ptCount val="1"/>
                <c:pt idx="0">
                  <c:v>no es pertinente</c:v>
                </c:pt>
              </c:strCache>
            </c:strRef>
          </c:tx>
          <c:spPr>
            <a:solidFill>
              <a:schemeClr val="accent4"/>
            </a:solidFill>
            <a:ln>
              <a:noFill/>
            </a:ln>
            <a:effectLst/>
          </c:spPr>
          <c:invertIfNegative val="0"/>
          <c:cat>
            <c:strRef>
              <c:f>resumen!$B$13:$J$13</c:f>
              <c:strCache>
                <c:ptCount val="9"/>
                <c:pt idx="0">
                  <c:v>Exposición de motivos</c:v>
                </c:pt>
                <c:pt idx="1">
                  <c:v>Título I</c:v>
                </c:pt>
                <c:pt idx="2">
                  <c:v>Título II</c:v>
                </c:pt>
                <c:pt idx="3">
                  <c:v>Título III</c:v>
                </c:pt>
                <c:pt idx="4">
                  <c:v>Título IV</c:v>
                </c:pt>
                <c:pt idx="5">
                  <c:v>Título V</c:v>
                </c:pt>
                <c:pt idx="6">
                  <c:v>Disposiciones</c:v>
                </c:pt>
                <c:pt idx="7">
                  <c:v>Anejos</c:v>
                </c:pt>
                <c:pt idx="8">
                  <c:v>Aspectos Generales</c:v>
                </c:pt>
              </c:strCache>
            </c:strRef>
          </c:cat>
          <c:val>
            <c:numRef>
              <c:f>resumen!$B$17:$J$17</c:f>
              <c:numCache>
                <c:formatCode>General</c:formatCode>
                <c:ptCount val="9"/>
                <c:pt idx="0">
                  <c:v>6</c:v>
                </c:pt>
                <c:pt idx="1">
                  <c:v>23</c:v>
                </c:pt>
                <c:pt idx="2">
                  <c:v>53</c:v>
                </c:pt>
                <c:pt idx="3">
                  <c:v>9</c:v>
                </c:pt>
                <c:pt idx="4">
                  <c:v>4</c:v>
                </c:pt>
                <c:pt idx="5">
                  <c:v>0</c:v>
                </c:pt>
                <c:pt idx="6">
                  <c:v>1</c:v>
                </c:pt>
                <c:pt idx="7">
                  <c:v>0</c:v>
                </c:pt>
                <c:pt idx="8">
                  <c:v>15</c:v>
                </c:pt>
              </c:numCache>
            </c:numRef>
          </c:val>
          <c:extLst>
            <c:ext xmlns:c16="http://schemas.microsoft.com/office/drawing/2014/chart" uri="{C3380CC4-5D6E-409C-BE32-E72D297353CC}">
              <c16:uniqueId val="{00000003-5084-44AA-935C-61CD018D8387}"/>
            </c:ext>
          </c:extLst>
        </c:ser>
        <c:ser>
          <c:idx val="4"/>
          <c:order val="4"/>
          <c:tx>
            <c:strRef>
              <c:f>resumen!$A$18</c:f>
              <c:strCache>
                <c:ptCount val="1"/>
                <c:pt idx="0">
                  <c:v>nueva incorporción</c:v>
                </c:pt>
              </c:strCache>
            </c:strRef>
          </c:tx>
          <c:spPr>
            <a:solidFill>
              <a:schemeClr val="accent5"/>
            </a:solidFill>
            <a:ln>
              <a:noFill/>
            </a:ln>
            <a:effectLst/>
          </c:spPr>
          <c:invertIfNegative val="0"/>
          <c:cat>
            <c:strRef>
              <c:f>resumen!$B$13:$J$13</c:f>
              <c:strCache>
                <c:ptCount val="9"/>
                <c:pt idx="0">
                  <c:v>Exposición de motivos</c:v>
                </c:pt>
                <c:pt idx="1">
                  <c:v>Título I</c:v>
                </c:pt>
                <c:pt idx="2">
                  <c:v>Título II</c:v>
                </c:pt>
                <c:pt idx="3">
                  <c:v>Título III</c:v>
                </c:pt>
                <c:pt idx="4">
                  <c:v>Título IV</c:v>
                </c:pt>
                <c:pt idx="5">
                  <c:v>Título V</c:v>
                </c:pt>
                <c:pt idx="6">
                  <c:v>Disposiciones</c:v>
                </c:pt>
                <c:pt idx="7">
                  <c:v>Anejos</c:v>
                </c:pt>
                <c:pt idx="8">
                  <c:v>Aspectos Generales</c:v>
                </c:pt>
              </c:strCache>
            </c:strRef>
          </c:cat>
          <c:val>
            <c:numRef>
              <c:f>resumen!$B$18:$J$18</c:f>
              <c:numCache>
                <c:formatCode>General</c:formatCode>
                <c:ptCount val="9"/>
                <c:pt idx="0">
                  <c:v>3</c:v>
                </c:pt>
                <c:pt idx="1">
                  <c:v>18</c:v>
                </c:pt>
                <c:pt idx="2">
                  <c:v>41</c:v>
                </c:pt>
                <c:pt idx="3">
                  <c:v>9</c:v>
                </c:pt>
                <c:pt idx="4">
                  <c:v>18</c:v>
                </c:pt>
                <c:pt idx="5">
                  <c:v>3</c:v>
                </c:pt>
                <c:pt idx="6">
                  <c:v>10</c:v>
                </c:pt>
                <c:pt idx="7">
                  <c:v>7</c:v>
                </c:pt>
                <c:pt idx="8">
                  <c:v>4</c:v>
                </c:pt>
              </c:numCache>
            </c:numRef>
          </c:val>
          <c:extLst>
            <c:ext xmlns:c16="http://schemas.microsoft.com/office/drawing/2014/chart" uri="{C3380CC4-5D6E-409C-BE32-E72D297353CC}">
              <c16:uniqueId val="{00000004-5084-44AA-935C-61CD018D8387}"/>
            </c:ext>
          </c:extLst>
        </c:ser>
        <c:dLbls>
          <c:showLegendKey val="0"/>
          <c:showVal val="0"/>
          <c:showCatName val="0"/>
          <c:showSerName val="0"/>
          <c:showPercent val="0"/>
          <c:showBubbleSize val="0"/>
        </c:dLbls>
        <c:gapWidth val="150"/>
        <c:overlap val="100"/>
        <c:axId val="618869528"/>
        <c:axId val="618870512"/>
      </c:barChart>
      <c:catAx>
        <c:axId val="618869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18870512"/>
        <c:crosses val="autoZero"/>
        <c:auto val="1"/>
        <c:lblAlgn val="ctr"/>
        <c:lblOffset val="100"/>
        <c:noMultiLvlLbl val="0"/>
      </c:catAx>
      <c:valAx>
        <c:axId val="618870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618869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ES"/>
              <a:t>Resolución aportAciones</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extLst>
              <c:ext xmlns:c16="http://schemas.microsoft.com/office/drawing/2014/chart" uri="{C3380CC4-5D6E-409C-BE32-E72D297353CC}">
                <c16:uniqueId val="{00000004-BD92-4D40-87DC-F96E64B20E5B}"/>
              </c:ext>
            </c:extLst>
          </c:dPt>
          <c:dPt>
            <c:idx val="1"/>
            <c:bubble3D val="0"/>
            <c:spPr>
              <a:solidFill>
                <a:schemeClr val="accent2">
                  <a:alpha val="90000"/>
                </a:schemeClr>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extLst>
              <c:ext xmlns:c16="http://schemas.microsoft.com/office/drawing/2014/chart" uri="{C3380CC4-5D6E-409C-BE32-E72D297353CC}">
                <c16:uniqueId val="{00000005-BD92-4D40-87DC-F96E64B20E5B}"/>
              </c:ext>
            </c:extLst>
          </c:dPt>
          <c:dPt>
            <c:idx val="2"/>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extLst>
              <c:ext xmlns:c16="http://schemas.microsoft.com/office/drawing/2014/chart" uri="{C3380CC4-5D6E-409C-BE32-E72D297353CC}">
                <c16:uniqueId val="{00000002-BD92-4D40-87DC-F96E64B20E5B}"/>
              </c:ext>
            </c:extLst>
          </c:dPt>
          <c:dPt>
            <c:idx val="3"/>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1-BD92-4D40-87DC-F96E64B20E5B}"/>
              </c:ext>
            </c:extLst>
          </c:dPt>
          <c:dPt>
            <c:idx val="4"/>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3-BD92-4D40-87DC-F96E64B20E5B}"/>
              </c:ext>
            </c:extLst>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s-ES"/>
                </a:p>
              </c:txPr>
              <c:showLegendKey val="0"/>
              <c:showVal val="0"/>
              <c:showCatName val="1"/>
              <c:showSerName val="0"/>
              <c:showPercent val="1"/>
              <c:showBubbleSize val="0"/>
              <c:extLst>
                <c:ext xmlns:c16="http://schemas.microsoft.com/office/drawing/2014/chart" uri="{C3380CC4-5D6E-409C-BE32-E72D297353CC}">
                  <c16:uniqueId val="{00000004-BD92-4D40-87DC-F96E64B20E5B}"/>
                </c:ext>
              </c:extLst>
            </c:dLbl>
            <c:dLbl>
              <c:idx val="1"/>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solidFill>
                      <a:effectLst/>
                      <a:latin typeface="+mn-lt"/>
                      <a:ea typeface="+mn-ea"/>
                      <a:cs typeface="+mn-cs"/>
                    </a:defRPr>
                  </a:pPr>
                  <a:endParaRPr lang="es-ES"/>
                </a:p>
              </c:txPr>
              <c:showLegendKey val="0"/>
              <c:showVal val="0"/>
              <c:showCatName val="1"/>
              <c:showSerName val="0"/>
              <c:showPercent val="1"/>
              <c:showBubbleSize val="0"/>
              <c:extLst>
                <c:ext xmlns:c16="http://schemas.microsoft.com/office/drawing/2014/chart" uri="{C3380CC4-5D6E-409C-BE32-E72D297353CC}">
                  <c16:uniqueId val="{00000005-BD92-4D40-87DC-F96E64B20E5B}"/>
                </c:ext>
              </c:extLst>
            </c:dLbl>
            <c:dLbl>
              <c:idx val="2"/>
              <c:layout>
                <c:manualLayout>
                  <c:x val="5.5581529421655181E-2"/>
                  <c:y val="-7.3415442078997167E-2"/>
                </c:manualLayout>
              </c:layout>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s-E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D92-4D40-87DC-F96E64B20E5B}"/>
                </c:ext>
              </c:extLst>
            </c:dLbl>
            <c:dLbl>
              <c:idx val="3"/>
              <c:layout>
                <c:manualLayout>
                  <c:x val="9.3359075530177714E-3"/>
                  <c:y val="-0.14672212399280324"/>
                </c:manualLayout>
              </c:layout>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es-E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D92-4D40-87DC-F96E64B20E5B}"/>
                </c:ext>
              </c:extLst>
            </c:dLbl>
            <c:dLbl>
              <c:idx val="4"/>
              <c:layout>
                <c:manualLayout>
                  <c:x val="6.7503046806406841E-2"/>
                  <c:y val="-4.7347184199323218E-2"/>
                </c:manualLayout>
              </c:layout>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s-E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92-4D40-87DC-F96E64B20E5B}"/>
                </c:ext>
              </c:extLst>
            </c:dLbl>
            <c:spPr>
              <a:solidFill>
                <a:sysClr val="window" lastClr="FFFFFF">
                  <a:alpha val="90000"/>
                </a:sysClr>
              </a:solidFill>
              <a:ln w="12700" cap="flat" cmpd="sng" algn="ctr">
                <a:solidFill>
                  <a:srgbClr val="4472C4"/>
                </a:solidFill>
                <a:round/>
              </a:ln>
              <a:effectLst>
                <a:outerShdw blurRad="50800" dist="38100" dir="2700000" algn="tl" rotWithShape="0">
                  <a:srgbClr val="4472C4">
                    <a:lumMod val="75000"/>
                    <a:alpha val="40000"/>
                  </a:srgbClr>
                </a:outerShdw>
              </a:effectLst>
            </c:sp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resumen!$A$24:$A$28</c:f>
              <c:strCache>
                <c:ptCount val="5"/>
                <c:pt idx="0">
                  <c:v>ya incorporada</c:v>
                </c:pt>
                <c:pt idx="1">
                  <c:v>incorporada en parte</c:v>
                </c:pt>
                <c:pt idx="2">
                  <c:v>no incorporada</c:v>
                </c:pt>
                <c:pt idx="3">
                  <c:v>no es pertinente</c:v>
                </c:pt>
                <c:pt idx="4">
                  <c:v>nueva incorporción</c:v>
                </c:pt>
              </c:strCache>
            </c:strRef>
          </c:cat>
          <c:val>
            <c:numRef>
              <c:f>resumen!$B$24:$B$28</c:f>
              <c:numCache>
                <c:formatCode>General</c:formatCode>
                <c:ptCount val="5"/>
                <c:pt idx="0">
                  <c:v>68</c:v>
                </c:pt>
                <c:pt idx="1">
                  <c:v>81</c:v>
                </c:pt>
                <c:pt idx="2">
                  <c:v>151</c:v>
                </c:pt>
                <c:pt idx="3">
                  <c:v>112</c:v>
                </c:pt>
                <c:pt idx="4">
                  <c:v>115</c:v>
                </c:pt>
              </c:numCache>
            </c:numRef>
          </c:val>
          <c:extLst>
            <c:ext xmlns:c16="http://schemas.microsoft.com/office/drawing/2014/chart" uri="{C3380CC4-5D6E-409C-BE32-E72D297353CC}">
              <c16:uniqueId val="{00000000-BD92-4D40-87DC-F96E64B20E5B}"/>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2000" b="1"/>
              <a:t>APORTACIONES POR CANAL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1000295703491187E-2"/>
          <c:y val="0.25789959702613502"/>
          <c:w val="0.83759867882518035"/>
          <c:h val="0.74208671791686476"/>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7FA-4993-887A-FCD5A3D484F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7FA-4993-887A-FCD5A3D484F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7FA-4993-887A-FCD5A3D484F3}"/>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A7FA-4993-887A-FCD5A3D484F3}"/>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A7FA-4993-887A-FCD5A3D484F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A7FA-4993-887A-FCD5A3D484F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A7FA-4993-887A-FCD5A3D484F3}"/>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A7FA-4993-887A-FCD5A3D484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resumen!$A$40:$A$47</c:f>
              <c:strCache>
                <c:ptCount val="8"/>
                <c:pt idx="0">
                  <c:v>ED: Acta sesión edificación</c:v>
                </c:pt>
                <c:pt idx="1">
                  <c:v>MO: Acta sesión movilidad</c:v>
                </c:pt>
                <c:pt idx="2">
                  <c:v>SP: Acta sector primario</c:v>
                </c:pt>
                <c:pt idx="3">
                  <c:v>AL: Acta ámbito local</c:v>
                </c:pt>
                <c:pt idx="4">
                  <c:v>EM: Acta sector empresarial</c:v>
                </c:pt>
                <c:pt idx="5">
                  <c:v>GA: Portal Gobierno Abierto</c:v>
                </c:pt>
                <c:pt idx="6">
                  <c:v>MAIL: Correo electrónico</c:v>
                </c:pt>
                <c:pt idx="7">
                  <c:v>REGISTRO: Registro</c:v>
                </c:pt>
              </c:strCache>
            </c:strRef>
          </c:cat>
          <c:val>
            <c:numRef>
              <c:f>resumen!$B$40:$B$47</c:f>
              <c:numCache>
                <c:formatCode>General</c:formatCode>
                <c:ptCount val="8"/>
                <c:pt idx="0">
                  <c:v>35</c:v>
                </c:pt>
                <c:pt idx="1">
                  <c:v>41</c:v>
                </c:pt>
                <c:pt idx="2">
                  <c:v>28</c:v>
                </c:pt>
                <c:pt idx="3">
                  <c:v>30</c:v>
                </c:pt>
                <c:pt idx="4">
                  <c:v>28</c:v>
                </c:pt>
                <c:pt idx="5">
                  <c:v>247</c:v>
                </c:pt>
                <c:pt idx="6">
                  <c:v>83</c:v>
                </c:pt>
                <c:pt idx="7">
                  <c:v>35</c:v>
                </c:pt>
              </c:numCache>
            </c:numRef>
          </c:val>
          <c:extLst>
            <c:ext xmlns:c16="http://schemas.microsoft.com/office/drawing/2014/chart" uri="{C3380CC4-5D6E-409C-BE32-E72D297353CC}">
              <c16:uniqueId val="{00000000-FF1F-4023-9E79-DA09FA05F956}"/>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81643</xdr:colOff>
      <xdr:row>1</xdr:row>
      <xdr:rowOff>97971</xdr:rowOff>
    </xdr:from>
    <xdr:to>
      <xdr:col>20</xdr:col>
      <xdr:colOff>190500</xdr:colOff>
      <xdr:row>10</xdr:row>
      <xdr:rowOff>136070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125184</xdr:rowOff>
    </xdr:from>
    <xdr:to>
      <xdr:col>20</xdr:col>
      <xdr:colOff>462643</xdr:colOff>
      <xdr:row>28</xdr:row>
      <xdr:rowOff>136071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707571</xdr:colOff>
      <xdr:row>21</xdr:row>
      <xdr:rowOff>179614</xdr:rowOff>
    </xdr:from>
    <xdr:to>
      <xdr:col>11</xdr:col>
      <xdr:colOff>299358</xdr:colOff>
      <xdr:row>36</xdr:row>
      <xdr:rowOff>95250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585108</xdr:colOff>
      <xdr:row>39</xdr:row>
      <xdr:rowOff>125185</xdr:rowOff>
    </xdr:from>
    <xdr:to>
      <xdr:col>13</xdr:col>
      <xdr:colOff>462643</xdr:colOff>
      <xdr:row>50</xdr:row>
      <xdr:rowOff>108857</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abierto.navarra.es/sites/default/files/20200623_comentarios_ley_navarra_de_cambio_climatico_ibe-espana.pdf" TargetMode="External"/><Relationship Id="rId3" Type="http://schemas.openxmlformats.org/officeDocument/2006/relationships/hyperlink" Target="https://gobiernoabierto.navarra.es/sites/default/files/00._aportaciones_ley_cambio_climatico_navarra.pdf" TargetMode="External"/><Relationship Id="rId7" Type="http://schemas.openxmlformats.org/officeDocument/2006/relationships/hyperlink" Target="https://gobiernoabierto.navarra.es/sites/default/files/aportaciones_al_anteproyecto_de_ley_foral_de_cambio_climatico_y_transicion_energetica_-_generales_y_exposicion_de_motivos.pdf" TargetMode="External"/><Relationship Id="rId12" Type="http://schemas.openxmlformats.org/officeDocument/2006/relationships/comments" Target="../comments1.xml"/><Relationship Id="rId2" Type="http://schemas.openxmlformats.org/officeDocument/2006/relationships/hyperlink" Target="https://gobiernoabierto.navarra.es/sites/default/files/00._aportaciones_ley_cambio_climatico_navarra.pdf" TargetMode="External"/><Relationship Id="rId1" Type="http://schemas.openxmlformats.org/officeDocument/2006/relationships/hyperlink" Target="https://gobiernoabierto.navarra.es/sites/default/files/00._aportaciones_ley_cambio_climatico_navarra.pdf" TargetMode="External"/><Relationship Id="rId6" Type="http://schemas.openxmlformats.org/officeDocument/2006/relationships/hyperlink" Target="https://gobiernoabierto.navarra.es/sites/default/files/aportaciones_al_anteproyecto_de_ley_foral_de_cambio_climatico_y_transicion_energetica_-_generales_y_exposicion_de_motivos.pdf" TargetMode="External"/><Relationship Id="rId11" Type="http://schemas.openxmlformats.org/officeDocument/2006/relationships/vmlDrawing" Target="../drawings/vmlDrawing1.vml"/><Relationship Id="rId5" Type="http://schemas.openxmlformats.org/officeDocument/2006/relationships/hyperlink" Target="https://gobiernoabierto.navarra.es/sites/default/files/alegaciones_nuevo_anteproyectoley_ccy_te_navarra_-_sugerencias_generales.docx" TargetMode="External"/><Relationship Id="rId10" Type="http://schemas.openxmlformats.org/officeDocument/2006/relationships/printerSettings" Target="../printerSettings/printerSettings1.bin"/><Relationship Id="rId4" Type="http://schemas.openxmlformats.org/officeDocument/2006/relationships/hyperlink" Target="https://gobiernoabierto.navarra.es/sites/default/files/00._aportaciones_ley_cambio_climatico_navarra.pdf" TargetMode="External"/><Relationship Id="rId9" Type="http://schemas.openxmlformats.org/officeDocument/2006/relationships/hyperlink" Target="https://gobiernoabierto.navarra.es/sites/default/files/lfccte_2020-exposicion_de_motivos-egn.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gobiernoabierto.navarra.es/sites/default/files/01._apotaciones_ley_cambio_climatico_navarra_-_titulo_i_.pdf" TargetMode="External"/><Relationship Id="rId13" Type="http://schemas.openxmlformats.org/officeDocument/2006/relationships/hyperlink" Target="https://gobiernoabierto.navarra.es/sites/default/files/aportaciones_al_anteproyecto_de_ley_foral_de_cambio_climatico_y_transicion_energetica_-_titulo_i.pdf" TargetMode="External"/><Relationship Id="rId18" Type="http://schemas.openxmlformats.org/officeDocument/2006/relationships/hyperlink" Target="https://gobiernoabierto.navarra.es/sites/default/files/aportaciones_al_anteproyecto_de_ley_foral_de_cambio_climatico_y_transicion_energetica_-_titulo_i.pdf" TargetMode="External"/><Relationship Id="rId26" Type="http://schemas.openxmlformats.org/officeDocument/2006/relationships/hyperlink" Target="https://gobiernoabierto.navarra.es/sites/default/files/propuestas_borrador_ley_cambio_climatico.pdf" TargetMode="External"/><Relationship Id="rId3" Type="http://schemas.openxmlformats.org/officeDocument/2006/relationships/hyperlink" Target="https://gobiernoabierto.navarra.es/sites/default/files/aportaciones_a_la_ley_de_cambio_climatico._em.doc" TargetMode="External"/><Relationship Id="rId21" Type="http://schemas.openxmlformats.org/officeDocument/2006/relationships/hyperlink" Target="https://gobiernoabierto.navarra.es/sites/default/files/aportaciones_al_anteproyecto_de_ley_foral_de_cambio_climatico_y_transicion_energetica_-_titulo_i.pdf" TargetMode="External"/><Relationship Id="rId34" Type="http://schemas.openxmlformats.org/officeDocument/2006/relationships/hyperlink" Target="https://gobiernoabierto.navarra.es/sites/default/files/aportaciones_a_la_ley_de_cambio_climatico._em.doc" TargetMode="External"/><Relationship Id="rId7" Type="http://schemas.openxmlformats.org/officeDocument/2006/relationships/hyperlink" Target="https://gobiernoabierto.navarra.es/sites/default/files/01._apotaciones_ley_cambio_climatico_navarra_-_titulo_i_.pdf" TargetMode="External"/><Relationship Id="rId12" Type="http://schemas.openxmlformats.org/officeDocument/2006/relationships/hyperlink" Target="https://gobiernoabierto.navarra.es/sites/default/files/01._apotaciones_ley_cambio_climatico_navarra_-_titulo_i_.pdf" TargetMode="External"/><Relationship Id="rId17" Type="http://schemas.openxmlformats.org/officeDocument/2006/relationships/hyperlink" Target="https://gobiernoabierto.navarra.es/sites/default/files/aportaciones_al_anteproyecto_de_ley_foral_de_cambio_climatico_y_transicion_energetica_-_titulo_i.pdf" TargetMode="External"/><Relationship Id="rId25" Type="http://schemas.openxmlformats.org/officeDocument/2006/relationships/hyperlink" Target="https://gobiernoabierto.navarra.es/sites/default/files/aportaciones_a_la_ley_de_cambio_climatico_mgn.pdf" TargetMode="External"/><Relationship Id="rId33" Type="http://schemas.openxmlformats.org/officeDocument/2006/relationships/hyperlink" Target="https://gobiernoabierto.navarra.es/sites/default/files/01._apotaciones_ley_cambio_climatico_navarra_-_titulo_i_.pdf" TargetMode="External"/><Relationship Id="rId2" Type="http://schemas.openxmlformats.org/officeDocument/2006/relationships/hyperlink" Target="https://gobiernoabierto.navarra.es/sites/default/files/aportaciones_a_la_ley_de_cambio_climatico._em.doc" TargetMode="External"/><Relationship Id="rId16" Type="http://schemas.openxmlformats.org/officeDocument/2006/relationships/hyperlink" Target="https://gobiernoabierto.navarra.es/sites/default/files/aportaciones_al_anteproyecto_de_ley_foral_de_cambio_climatico_y_transicion_energetica_-_titulo_i.pdf" TargetMode="External"/><Relationship Id="rId20" Type="http://schemas.openxmlformats.org/officeDocument/2006/relationships/hyperlink" Target="https://gobiernoabierto.navarra.es/sites/default/files/aportaciones_al_anteproyecto_de_ley_foral_de_cambio_climatico_y_transicion_energetica_-_titulo_i.pdf" TargetMode="External"/><Relationship Id="rId29" Type="http://schemas.openxmlformats.org/officeDocument/2006/relationships/hyperlink" Target="https://gobiernoabierto.navarra.es/sites/default/files/lfccte_2020-titulo_i-egn_.pdf" TargetMode="External"/><Relationship Id="rId1" Type="http://schemas.openxmlformats.org/officeDocument/2006/relationships/hyperlink" Target="mailto:serjurma@navarra.es" TargetMode="External"/><Relationship Id="rId6" Type="http://schemas.openxmlformats.org/officeDocument/2006/relationships/hyperlink" Target="https://gobiernoabierto.navarra.es/sites/default/files/01._apotaciones_ley_cambio_climatico_navarra_-_titulo_i_.pdf" TargetMode="External"/><Relationship Id="rId11" Type="http://schemas.openxmlformats.org/officeDocument/2006/relationships/hyperlink" Target="https://gobiernoabierto.navarra.es/sites/default/files/01._apotaciones_ley_cambio_climatico_navarra_-_titulo_i_.pdf" TargetMode="External"/><Relationship Id="rId24" Type="http://schemas.openxmlformats.org/officeDocument/2006/relationships/hyperlink" Target="https://gobiernoabierto.navarra.es/sites/default/files/aportaciones_al_anteproyecto_de_ley_foral_de_cambio_climatico_y_transicion_energetica_-_titulo_i.pdf" TargetMode="External"/><Relationship Id="rId32" Type="http://schemas.openxmlformats.org/officeDocument/2006/relationships/hyperlink" Target="https://gobiernoabierto.navarra.es/sites/default/files/3.1-nuevos_modelos_de_financiacion.pdf" TargetMode="External"/><Relationship Id="rId37" Type="http://schemas.openxmlformats.org/officeDocument/2006/relationships/printerSettings" Target="../printerSettings/printerSettings2.bin"/><Relationship Id="rId5" Type="http://schemas.openxmlformats.org/officeDocument/2006/relationships/hyperlink" Target="https://gobiernoabierto.navarra.es/sites/default/files/01._apotaciones_ley_cambio_climatico_navarra_-_titulo_i_.pdf" TargetMode="External"/><Relationship Id="rId15" Type="http://schemas.openxmlformats.org/officeDocument/2006/relationships/hyperlink" Target="https://gobiernoabierto.navarra.es/sites/default/files/aportaciones_al_anteproyecto_de_ley_foral_de_cambio_climatico_y_transicion_energetica_-_titulo_i.pdf" TargetMode="External"/><Relationship Id="rId23" Type="http://schemas.openxmlformats.org/officeDocument/2006/relationships/hyperlink" Target="https://gobiernoabierto.navarra.es/sites/default/files/aportaciones_al_anteproyecto_de_ley_foral_de_cambio_climatico_y_transicion_energetica_-_titulo_i.pdf" TargetMode="External"/><Relationship Id="rId28" Type="http://schemas.openxmlformats.org/officeDocument/2006/relationships/hyperlink" Target="https://gobiernoabierto.navarra.es/sites/default/files/propuestas_borrador_ley_cambio_climatico.pdf" TargetMode="External"/><Relationship Id="rId36" Type="http://schemas.openxmlformats.org/officeDocument/2006/relationships/hyperlink" Target="https://gobiernoabierto.navarra.es/sites/default/files/aportaciones_a_la_ley_de_cambio_climatico._em.doc" TargetMode="External"/><Relationship Id="rId10" Type="http://schemas.openxmlformats.org/officeDocument/2006/relationships/hyperlink" Target="https://gobiernoabierto.navarra.es/sites/default/files/01._apotaciones_ley_cambio_climatico_navarra_-_titulo_i_.pdf" TargetMode="External"/><Relationship Id="rId19" Type="http://schemas.openxmlformats.org/officeDocument/2006/relationships/hyperlink" Target="https://gobiernoabierto.navarra.es/sites/default/files/aportaciones_al_anteproyecto_de_ley_foral_de_cambio_climatico_y_transicion_energetica_-_titulo_i.pdf" TargetMode="External"/><Relationship Id="rId31" Type="http://schemas.openxmlformats.org/officeDocument/2006/relationships/hyperlink" Target="https://gobiernoabierto.navarra.es/sites/default/files/2-posible_estructura_atena.pdf" TargetMode="External"/><Relationship Id="rId4" Type="http://schemas.openxmlformats.org/officeDocument/2006/relationships/hyperlink" Target="https://gobiernoabierto.navarra.es/sites/default/files/01._apotaciones_ley_cambio_climatico_navarra_-_titulo_i_.pdf" TargetMode="External"/><Relationship Id="rId9" Type="http://schemas.openxmlformats.org/officeDocument/2006/relationships/hyperlink" Target="https://gobiernoabierto.navarra.es/sites/default/files/01._apotaciones_ley_cambio_climatico_navarra_-_titulo_i_.pdf" TargetMode="External"/><Relationship Id="rId14" Type="http://schemas.openxmlformats.org/officeDocument/2006/relationships/hyperlink" Target="https://gobiernoabierto.navarra.es/sites/default/files/aportaciones_al_anteproyecto_de_ley_foral_de_cambio_climatico_y_transicion_energetica_-_titulo_i.pdf" TargetMode="External"/><Relationship Id="rId22" Type="http://schemas.openxmlformats.org/officeDocument/2006/relationships/hyperlink" Target="https://gobiernoabierto.navarra.es/sites/default/files/aportaciones_al_anteproyecto_de_ley_foral_de_cambio_climatico_y_transicion_energetica_-_titulo_i.pdf" TargetMode="External"/><Relationship Id="rId27" Type="http://schemas.openxmlformats.org/officeDocument/2006/relationships/hyperlink" Target="https://gobiernoabierto.navarra.es/sites/default/files/propuestas_borrador_ley_cambio_climatico.pdf" TargetMode="External"/><Relationship Id="rId30" Type="http://schemas.openxmlformats.org/officeDocument/2006/relationships/hyperlink" Target="https://gobiernoabierto.navarra.es/sites/default/files/1-comprometerse_con_la_descarbonizacion-gobernanza.pdf" TargetMode="External"/><Relationship Id="rId35" Type="http://schemas.openxmlformats.org/officeDocument/2006/relationships/hyperlink" Target="https://gobiernoabierto.navarra.es/sites/default/files/aportaciones_a_la_ley_de_cambio_climatico._em.doc"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gobiernoabierto.navarra.es/sites/default/files/titulo_ii_-_greenpeace_1.pdf" TargetMode="External"/><Relationship Id="rId18" Type="http://schemas.openxmlformats.org/officeDocument/2006/relationships/hyperlink" Target="https://gobiernoabierto.navarra.es/sites/default/files/titulo_ii_-_greenpeace_1.pdf" TargetMode="External"/><Relationship Id="rId26" Type="http://schemas.openxmlformats.org/officeDocument/2006/relationships/hyperlink" Target="https://gobiernoabierto.navarra.es/sites/default/files/aportaciones_a_la_ley_de_cambio_climatico._em.doc" TargetMode="External"/><Relationship Id="rId39" Type="http://schemas.openxmlformats.org/officeDocument/2006/relationships/hyperlink" Target="https://gobiernoabierto.navarra.es/sites/default/files/02._apotaciones_ley_cambio_climatico_navarra_-_titulo_ii.pdf" TargetMode="External"/><Relationship Id="rId21" Type="http://schemas.openxmlformats.org/officeDocument/2006/relationships/hyperlink" Target="https://gobiernoabierto.navarra.es/sites/default/files/consideraciones_de_sk_sanguesa_al_anteproyecto_de_ley_de_cambio_climatico_fase_de_consultas_30_06_2020_vf.pdf" TargetMode="External"/><Relationship Id="rId34" Type="http://schemas.openxmlformats.org/officeDocument/2006/relationships/hyperlink" Target="https://gobiernoabierto.navarra.es/sites/default/files/alegaciones_nuevo_anteproyectoley_ccy_te_navarra_-_titulo_ii.docx" TargetMode="External"/><Relationship Id="rId42" Type="http://schemas.openxmlformats.org/officeDocument/2006/relationships/hyperlink" Target="https://gobiernoabierto.navarra.es/sites/default/files/02._apotaciones_ley_cambio_climatico_navarra_-_titulo_ii.pdf" TargetMode="External"/><Relationship Id="rId47" Type="http://schemas.openxmlformats.org/officeDocument/2006/relationships/hyperlink" Target="https://gobiernoabierto.navarra.es/sites/default/files/02._apotaciones_ley_cambio_climatico_navarra_-_titulo_ii.pdf" TargetMode="External"/><Relationship Id="rId50" Type="http://schemas.openxmlformats.org/officeDocument/2006/relationships/hyperlink" Target="https://gobiernoabierto.navarra.es/sites/default/files/aportaciones_al_anteproyecto_de_ley_foral_de_cambio_climatico_y_transicion_energetica_-_titulo_ii.pdf" TargetMode="External"/><Relationship Id="rId55" Type="http://schemas.openxmlformats.org/officeDocument/2006/relationships/hyperlink" Target="https://gobiernoabierto.navarra.es/sites/default/files/aportaciones_al_anteproyecto_de_ley_foral_de_cambio_climatico_y_transicion_energetica_-_titulo_ii.pdf" TargetMode="External"/><Relationship Id="rId63" Type="http://schemas.openxmlformats.org/officeDocument/2006/relationships/hyperlink" Target="https://gobiernoabierto.navarra.es/sites/default/files/propueta_ieb_anteproyecto_ley_cc_navarra.pdf" TargetMode="External"/><Relationship Id="rId68" Type="http://schemas.openxmlformats.org/officeDocument/2006/relationships/hyperlink" Target="https://gobiernoabierto.navarra.es/sites/default/files/viscofan_-_comentarios_anteproyecto_cambio_climatico_v02.docx" TargetMode="External"/><Relationship Id="rId76" Type="http://schemas.openxmlformats.org/officeDocument/2006/relationships/hyperlink" Target="https://gobiernoabierto.navarra.es/sites/default/files/lfccte_2020-titulo_ii-egn_.pdf" TargetMode="External"/><Relationship Id="rId84" Type="http://schemas.openxmlformats.org/officeDocument/2006/relationships/hyperlink" Target="https://gobiernoabierto.navarra.es/es/participacion/enviar-aportacion/2466/1/aportaciones-coavn-titulo-iii" TargetMode="External"/><Relationship Id="rId7" Type="http://schemas.openxmlformats.org/officeDocument/2006/relationships/hyperlink" Target="mailto:serjurma@navarra.es" TargetMode="External"/><Relationship Id="rId71" Type="http://schemas.openxmlformats.org/officeDocument/2006/relationships/hyperlink" Target="https://gobiernoabierto.navarra.es/sites/default/files/lfccte_2020-titulo_iv-egn.pdf" TargetMode="External"/><Relationship Id="rId2" Type="http://schemas.openxmlformats.org/officeDocument/2006/relationships/hyperlink" Target="https://gobiernoabierto.navarra.es/sites/default/files/20200623_comentarios_ley_navarra_de_cambio_climatico_ibe-espana.pdf" TargetMode="External"/><Relationship Id="rId16" Type="http://schemas.openxmlformats.org/officeDocument/2006/relationships/hyperlink" Target="https://gobiernoabierto.navarra.es/sites/default/files/titulo_ii_-_greenpeace_1.pdf" TargetMode="External"/><Relationship Id="rId29" Type="http://schemas.openxmlformats.org/officeDocument/2006/relationships/hyperlink" Target="https://gobiernoabierto.navarra.es/sites/default/files/alegaciones_nuevo_anteproyectoley_ccy_te_navarra_-_titulo_ii.docx" TargetMode="External"/><Relationship Id="rId11" Type="http://schemas.openxmlformats.org/officeDocument/2006/relationships/hyperlink" Target="https://gobiernoabierto.navarra.es/sites/default/files/titulo_ii_-_greenpeace_1.pdf" TargetMode="External"/><Relationship Id="rId24" Type="http://schemas.openxmlformats.org/officeDocument/2006/relationships/hyperlink" Target="https://gobiernoabierto.navarra.es/sites/default/files/aportaciones_a_la_ley_de_cambio_climatico._em.doc" TargetMode="External"/><Relationship Id="rId32" Type="http://schemas.openxmlformats.org/officeDocument/2006/relationships/hyperlink" Target="https://gobiernoabierto.navarra.es/sites/default/files/alegaciones_nuevo_anteproyectoley_ccy_te_navarra_-_titulo_ii.docx" TargetMode="External"/><Relationship Id="rId37" Type="http://schemas.openxmlformats.org/officeDocument/2006/relationships/hyperlink" Target="https://gobiernoabierto.navarra.es/sites/default/files/02._apotaciones_ley_cambio_climatico_navarra_-_titulo_ii.pdf" TargetMode="External"/><Relationship Id="rId40" Type="http://schemas.openxmlformats.org/officeDocument/2006/relationships/hyperlink" Target="https://gobiernoabierto.navarra.es/sites/default/files/02._apotaciones_ley_cambio_climatico_navarra_-_titulo_ii.pdf" TargetMode="External"/><Relationship Id="rId45" Type="http://schemas.openxmlformats.org/officeDocument/2006/relationships/hyperlink" Target="https://gobiernoabierto.navarra.es/sites/default/files/02._apotaciones_ley_cambio_climatico_navarra_-_titulo_ii.pdf" TargetMode="External"/><Relationship Id="rId53" Type="http://schemas.openxmlformats.org/officeDocument/2006/relationships/hyperlink" Target="https://gobiernoabierto.navarra.es/sites/default/files/aportaciones_al_anteproyecto_de_ley_foral_de_cambio_climatico_y_transicion_energetica_-_titulo_ii.pdf" TargetMode="External"/><Relationship Id="rId58" Type="http://schemas.openxmlformats.org/officeDocument/2006/relationships/hyperlink" Target="https://gobiernoabierto.navarra.es/sites/default/files/aportaciones_al_anteproyecto_de_ley_foral_de_cambio_climatico_y_transicion_energetica_-_titulo_ii.pdf" TargetMode="External"/><Relationship Id="rId66" Type="http://schemas.openxmlformats.org/officeDocument/2006/relationships/hyperlink" Target="https://gobiernoabierto.navarra.es/sites/default/files/propuestas_borrador_ley_cambio_climatico.pdf" TargetMode="External"/><Relationship Id="rId74" Type="http://schemas.openxmlformats.org/officeDocument/2006/relationships/hyperlink" Target="https://gobiernoabierto.navarra.es/sites/default/files/lfccte_2020-titulo_ii-egn_.pdf" TargetMode="External"/><Relationship Id="rId79" Type="http://schemas.openxmlformats.org/officeDocument/2006/relationships/hyperlink" Target="https://gobiernoabierto.navarra.es/sites/default/files/lfccte_2020-titulo_ii-egn_.pdf" TargetMode="External"/><Relationship Id="rId5" Type="http://schemas.openxmlformats.org/officeDocument/2006/relationships/hyperlink" Target="https://gobiernoabierto.navarra.es/sites/default/files/20200623_comentarios_ley_navarra_de_cambio_climatico_ibe-espana_1.pdf" TargetMode="External"/><Relationship Id="rId61" Type="http://schemas.openxmlformats.org/officeDocument/2006/relationships/hyperlink" Target="https://gobiernoabierto.navarra.es/sites/default/files/aportaciones_al_anteproyecto_de_ley_foral_de_cambio_climatico_y_transicion_energetica_-_titulo_ii.pdf" TargetMode="External"/><Relationship Id="rId82" Type="http://schemas.openxmlformats.org/officeDocument/2006/relationships/hyperlink" Target="https://gobiernoabierto.navarra.es/sites/default/files/alegaciones_al_anteproyecto_de_ley_foral_de_cambio_climatico_y_transicion_de_modelo_energetico.pdf" TargetMode="External"/><Relationship Id="rId19" Type="http://schemas.openxmlformats.org/officeDocument/2006/relationships/hyperlink" Target="https://gobiernoabierto.navarra.es/sites/default/files/consideraciones_de_sk_sanguesa_al_anteproyecto_de_ley_de_cambio_climatico_fase_de_consultas_30_06_2020_vf.pdf" TargetMode="External"/><Relationship Id="rId4" Type="http://schemas.openxmlformats.org/officeDocument/2006/relationships/hyperlink" Target="https://gobiernoabierto.navarra.es/sites/default/files/20200623_comentarios_ley_navarra_de_cambio_climatico_ibe-espana.pdf" TargetMode="External"/><Relationship Id="rId9" Type="http://schemas.openxmlformats.org/officeDocument/2006/relationships/hyperlink" Target="mailto:serjurma@navarra.es" TargetMode="External"/><Relationship Id="rId14" Type="http://schemas.openxmlformats.org/officeDocument/2006/relationships/hyperlink" Target="https://gobiernoabierto.navarra.es/sites/default/files/titulo_ii_-_greenpeace_1.pdf" TargetMode="External"/><Relationship Id="rId22" Type="http://schemas.openxmlformats.org/officeDocument/2006/relationships/hyperlink" Target="https://gobiernoabierto.navarra.es/sites/default/files/consideraciones_de_sk_sanguesa_al_anteproyecto_de_ley_de_cambio_climatico_fase_de_consultas_30_06_2020_vf.pdf" TargetMode="External"/><Relationship Id="rId27" Type="http://schemas.openxmlformats.org/officeDocument/2006/relationships/hyperlink" Target="https://gobiernoabierto.navarra.es/sites/default/files/aportaciones_a_la_ley_de_cambio_climatico._em.doc" TargetMode="External"/><Relationship Id="rId30" Type="http://schemas.openxmlformats.org/officeDocument/2006/relationships/hyperlink" Target="https://gobiernoabierto.navarra.es/sites/default/files/alegaciones_nuevo_anteproyectoley_ccy_te_navarra_-_titulo_ii.docx" TargetMode="External"/><Relationship Id="rId35" Type="http://schemas.openxmlformats.org/officeDocument/2006/relationships/hyperlink" Target="https://gobiernoabierto.navarra.es/sites/default/files/alegaciones_nuevo_anteproyectoley_ccy_te_navarra_-_titulo_ii.docx" TargetMode="External"/><Relationship Id="rId43" Type="http://schemas.openxmlformats.org/officeDocument/2006/relationships/hyperlink" Target="https://gobiernoabierto.navarra.es/sites/default/files/02._apotaciones_ley_cambio_climatico_navarra_-_titulo_ii.pdf" TargetMode="External"/><Relationship Id="rId48" Type="http://schemas.openxmlformats.org/officeDocument/2006/relationships/hyperlink" Target="https://gobiernoabierto.navarra.es/sites/default/files/02._apotaciones_ley_cambio_climatico_navarra_-_titulo_ii.pdf" TargetMode="External"/><Relationship Id="rId56" Type="http://schemas.openxmlformats.org/officeDocument/2006/relationships/hyperlink" Target="https://gobiernoabierto.navarra.es/sites/default/files/aportaciones_al_anteproyecto_de_ley_foral_de_cambio_climatico_y_transicion_energetica_-_titulo_ii.pdf" TargetMode="External"/><Relationship Id="rId64" Type="http://schemas.openxmlformats.org/officeDocument/2006/relationships/hyperlink" Target="https://gobiernoabierto.navarra.es/sites/default/files/v1_propuesta_de_alba_renova_anteproyecto_de_ley_foral.pdf" TargetMode="External"/><Relationship Id="rId69" Type="http://schemas.openxmlformats.org/officeDocument/2006/relationships/hyperlink" Target="https://gobiernoabierto.navarra.es/sites/default/files/viscofan_-_comentarios_anteproyecto_cambio_climatico_v02.docx" TargetMode="External"/><Relationship Id="rId77" Type="http://schemas.openxmlformats.org/officeDocument/2006/relationships/hyperlink" Target="https://gobiernoabierto.navarra.es/sites/default/files/lfccte_2020-titulo_ii-egn_.pdf" TargetMode="External"/><Relationship Id="rId8" Type="http://schemas.openxmlformats.org/officeDocument/2006/relationships/hyperlink" Target="mailto:serjurma@navarra.es" TargetMode="External"/><Relationship Id="rId51" Type="http://schemas.openxmlformats.org/officeDocument/2006/relationships/hyperlink" Target="https://gobiernoabierto.navarra.es/sites/default/files/aportaciones_al_anteproyecto_de_ley_foral_de_cambio_climatico_y_transicion_energetica_-_titulo_ii.pdf" TargetMode="External"/><Relationship Id="rId72" Type="http://schemas.openxmlformats.org/officeDocument/2006/relationships/hyperlink" Target="https://gobiernoabierto.navarra.es/sites/default/files/lfccte_2020-titulo_ii-egn_.pdf" TargetMode="External"/><Relationship Id="rId80" Type="http://schemas.openxmlformats.org/officeDocument/2006/relationships/hyperlink" Target="https://gobiernoabierto.navarra.es/sites/default/files/lfccte_2020-titulo_ii-egn_.pdf" TargetMode="External"/><Relationship Id="rId85" Type="http://schemas.openxmlformats.org/officeDocument/2006/relationships/printerSettings" Target="../printerSettings/printerSettings3.bin"/><Relationship Id="rId3" Type="http://schemas.openxmlformats.org/officeDocument/2006/relationships/hyperlink" Target="https://gobiernoabierto.navarra.es/sites/default/files/20200623_comentarios_ley_navarra_de_cambio_climatico_ibe-espana.pdf" TargetMode="External"/><Relationship Id="rId12" Type="http://schemas.openxmlformats.org/officeDocument/2006/relationships/hyperlink" Target="https://gobiernoabierto.navarra.es/sites/default/files/titulo_ii_-_greenpeace_1.pdf" TargetMode="External"/><Relationship Id="rId17" Type="http://schemas.openxmlformats.org/officeDocument/2006/relationships/hyperlink" Target="https://gobiernoabierto.navarra.es/sites/default/files/titulo_ii_-_greenpeace_1.pdf" TargetMode="External"/><Relationship Id="rId25" Type="http://schemas.openxmlformats.org/officeDocument/2006/relationships/hyperlink" Target="https://gobiernoabierto.navarra.es/sites/default/files/aportaciones_a_la_ley_de_cambio_climatico._em.doc" TargetMode="External"/><Relationship Id="rId33" Type="http://schemas.openxmlformats.org/officeDocument/2006/relationships/hyperlink" Target="https://gobiernoabierto.navarra.es/sites/default/files/alegaciones_nuevo_anteproyectoley_ccy_te_navarra_-_titulo_ii.docx" TargetMode="External"/><Relationship Id="rId38" Type="http://schemas.openxmlformats.org/officeDocument/2006/relationships/hyperlink" Target="https://gobiernoabierto.navarra.es/sites/default/files/02._apotaciones_ley_cambio_climatico_navarra_-_titulo_ii.pdf" TargetMode="External"/><Relationship Id="rId46" Type="http://schemas.openxmlformats.org/officeDocument/2006/relationships/hyperlink" Target="https://gobiernoabierto.navarra.es/sites/default/files/02._apotaciones_ley_cambio_climatico_navarra_-_titulo_ii.pdf" TargetMode="External"/><Relationship Id="rId59" Type="http://schemas.openxmlformats.org/officeDocument/2006/relationships/hyperlink" Target="https://gobiernoabierto.navarra.es/sites/default/files/aportaciones_al_anteproyecto_de_ley_foral_de_cambio_climatico_y_transicion_energetica_-_titulo_ii.pdf" TargetMode="External"/><Relationship Id="rId67" Type="http://schemas.openxmlformats.org/officeDocument/2006/relationships/hyperlink" Target="https://gobiernoabierto.navarra.es/sites/default/files/propuestas_borrador_ley_cambio_climatico.pdf" TargetMode="External"/><Relationship Id="rId20" Type="http://schemas.openxmlformats.org/officeDocument/2006/relationships/hyperlink" Target="https://gobiernoabierto.navarra.es/sites/default/files/consideraciones_de_sk_sanguesa_al_anteproyecto_de_ley_de_cambio_climatico_fase_de_consultas_30_06_2020_vf.pdf" TargetMode="External"/><Relationship Id="rId41" Type="http://schemas.openxmlformats.org/officeDocument/2006/relationships/hyperlink" Target="https://gobiernoabierto.navarra.es/sites/default/files/02._apotaciones_ley_cambio_climatico_navarra_-_titulo_ii.pdf" TargetMode="External"/><Relationship Id="rId54" Type="http://schemas.openxmlformats.org/officeDocument/2006/relationships/hyperlink" Target="https://gobiernoabierto.navarra.es/sites/default/files/aportaciones_al_anteproyecto_de_ley_foral_de_cambio_climatico_y_transicion_energetica_-_titulo_ii.pdf" TargetMode="External"/><Relationship Id="rId62" Type="http://schemas.openxmlformats.org/officeDocument/2006/relationships/hyperlink" Target="https://gobiernoabierto.navarra.es/sites/default/files/aportaciones_al_anteproyecto_de_ley_foral_de_cambio_climatico_y_transicion_energetica_-_titulo_ii.pdf" TargetMode="External"/><Relationship Id="rId70" Type="http://schemas.openxmlformats.org/officeDocument/2006/relationships/hyperlink" Target="https://gobiernoabierto.navarra.es/sites/default/files/200430_unef_eliminacio_n_licencia_de_obras.pdf" TargetMode="External"/><Relationship Id="rId75" Type="http://schemas.openxmlformats.org/officeDocument/2006/relationships/hyperlink" Target="https://gobiernoabierto.navarra.es/sites/default/files/lfccte_2020-titulo_ii-egn_.pdf" TargetMode="External"/><Relationship Id="rId83" Type="http://schemas.openxmlformats.org/officeDocument/2006/relationships/hyperlink" Target="https://gobiernoabierto.navarra.es/sites/default/files/alegaciones_al_anteproyecto_de_ley_foral_de_cambio_climatico_y_transicion_de_modelo_energetico.pdf" TargetMode="External"/><Relationship Id="rId1" Type="http://schemas.openxmlformats.org/officeDocument/2006/relationships/hyperlink" Target="https://gobiernoabierto.navarra.es/sites/default/files/pep._propuestas_a_la_ley_de_cambio_climatico_y_transicion_energetica_de_navarra.pdf" TargetMode="External"/><Relationship Id="rId6" Type="http://schemas.openxmlformats.org/officeDocument/2006/relationships/hyperlink" Target="mailto:serjurma@navarra.es" TargetMode="External"/><Relationship Id="rId15" Type="http://schemas.openxmlformats.org/officeDocument/2006/relationships/hyperlink" Target="https://gobiernoabierto.navarra.es/sites/default/files/titulo_ii_-_greenpeace_1.pdf" TargetMode="External"/><Relationship Id="rId23" Type="http://schemas.openxmlformats.org/officeDocument/2006/relationships/hyperlink" Target="https://gobiernoabierto.navarra.es/sites/default/files/aportaciones_a_la_ley_de_cambio_climatico._em.doc" TargetMode="External"/><Relationship Id="rId28" Type="http://schemas.openxmlformats.org/officeDocument/2006/relationships/hyperlink" Target="https://gobiernoabierto.navarra.es/sites/default/files/aportaciones_a_la_ley_de_cambio_climatico._em.doc" TargetMode="External"/><Relationship Id="rId36" Type="http://schemas.openxmlformats.org/officeDocument/2006/relationships/hyperlink" Target="https://gobiernoabierto.navarra.es/sites/default/files/alegaciones_nuevo_anteproyectoley_ccy_te_navarra_-_titulo_ii.docx" TargetMode="External"/><Relationship Id="rId49" Type="http://schemas.openxmlformats.org/officeDocument/2006/relationships/hyperlink" Target="https://gobiernoabierto.navarra.es/sites/default/files/aportaciones_al_anteproyecto_de_ley_foral_de_cambio_climatico_y_transicion_energetica_-_titulo_ii.pdf" TargetMode="External"/><Relationship Id="rId57" Type="http://schemas.openxmlformats.org/officeDocument/2006/relationships/hyperlink" Target="https://gobiernoabierto.navarra.es/sites/default/files/aportaciones_al_anteproyecto_de_ley_foral_de_cambio_climatico_y_transicion_energetica_-_titulo_ii.pdf" TargetMode="External"/><Relationship Id="rId10" Type="http://schemas.openxmlformats.org/officeDocument/2006/relationships/hyperlink" Target="mailto:serjurma@navarra.es" TargetMode="External"/><Relationship Id="rId31" Type="http://schemas.openxmlformats.org/officeDocument/2006/relationships/hyperlink" Target="https://gobiernoabierto.navarra.es/sites/default/files/alegaciones_nuevo_anteproyectoley_ccy_te_navarra_-_titulo_ii.docx" TargetMode="External"/><Relationship Id="rId44" Type="http://schemas.openxmlformats.org/officeDocument/2006/relationships/hyperlink" Target="https://gobiernoabierto.navarra.es/sites/default/files/02._apotaciones_ley_cambio_climatico_navarra_-_titulo_ii.pdf" TargetMode="External"/><Relationship Id="rId52" Type="http://schemas.openxmlformats.org/officeDocument/2006/relationships/hyperlink" Target="https://gobiernoabierto.navarra.es/sites/default/files/aportaciones_al_anteproyecto_de_ley_foral_de_cambio_climatico_y_transicion_energetica_-_titulo_ii.pdf" TargetMode="External"/><Relationship Id="rId60" Type="http://schemas.openxmlformats.org/officeDocument/2006/relationships/hyperlink" Target="https://gobiernoabierto.navarra.es/sites/default/files/aportaciones_al_anteproyecto_de_ley_foral_de_cambio_climatico_y_transicion_energetica_-_titulo_ii.pdf" TargetMode="External"/><Relationship Id="rId65" Type="http://schemas.openxmlformats.org/officeDocument/2006/relationships/hyperlink" Target="https://gobiernoabierto.navarra.es/sites/default/files/propuestas_borrador_ley_cambio_climatico.pdf" TargetMode="External"/><Relationship Id="rId73" Type="http://schemas.openxmlformats.org/officeDocument/2006/relationships/hyperlink" Target="https://gobiernoabierto.navarra.es/sites/default/files/lfccte_2020-titulo_ii-egn_.pdf" TargetMode="External"/><Relationship Id="rId78" Type="http://schemas.openxmlformats.org/officeDocument/2006/relationships/hyperlink" Target="https://gobiernoabierto.navarra.es/sites/default/files/lfccte_2020-titulo_ii-egn_.pdf" TargetMode="External"/><Relationship Id="rId81" Type="http://schemas.openxmlformats.org/officeDocument/2006/relationships/hyperlink" Target="https://gobiernoabierto.navarra.es/sites/default/files/alegaciones_al_anteproyecto_de_ley_foral_de_cambio_climatico_y_transicion_de_modelo_energetico.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gobiernoabierto.navarra.es/sites/default/files/pep._propuestas_a_la_ley_de_cambio_climatico_y_transicion_energetica_de_navarra.pdf" TargetMode="External"/><Relationship Id="rId3" Type="http://schemas.openxmlformats.org/officeDocument/2006/relationships/hyperlink" Target="https://gobiernoabierto.navarra.es/sites/default/files/aportaciones_al_anteproyecto_de_ley_foral_de_cambio_climatico_y_transicion_energetica_-_titulo_iii.pdf" TargetMode="External"/><Relationship Id="rId7" Type="http://schemas.openxmlformats.org/officeDocument/2006/relationships/hyperlink" Target="https://gobiernoabierto.navarra.es/sites/default/files/pep._propuestas_a_la_ley_de_cambio_climatico_y_transicion_energetica_de_navarra.pdf" TargetMode="External"/><Relationship Id="rId2" Type="http://schemas.openxmlformats.org/officeDocument/2006/relationships/hyperlink" Target="https://gobiernoabierto.navarra.es/sites/default/files/aportaciones_a_la_ley_de_cambio_climatico._em.doc" TargetMode="External"/><Relationship Id="rId1" Type="http://schemas.openxmlformats.org/officeDocument/2006/relationships/hyperlink" Target="https://gobiernoabierto.navarra.es/sites/default/files/20200623_comentarios_ley_navarra_de_cambio_climatico_ibe-espana_1.pdf" TargetMode="External"/><Relationship Id="rId6" Type="http://schemas.openxmlformats.org/officeDocument/2006/relationships/hyperlink" Target="https://gobiernoabierto.navarra.es/sites/default/files/aportaciones_al_anteproyecto_de_ley_foral_de_cambio_climatico_y_transicion_energetica_-_titulo_iii.pdf" TargetMode="External"/><Relationship Id="rId5" Type="http://schemas.openxmlformats.org/officeDocument/2006/relationships/hyperlink" Target="https://gobiernoabierto.navarra.es/sites/default/files/aportaciones_al_anteproyecto_de_ley_foral_de_cambio_climatico_y_transicion_energetica_-_titulo_iii.pdf" TargetMode="External"/><Relationship Id="rId4" Type="http://schemas.openxmlformats.org/officeDocument/2006/relationships/hyperlink" Target="https://gobiernoabierto.navarra.es/sites/default/files/aportaciones_al_anteproyecto_de_ley_foral_de_cambio_climatico_y_transicion_energetica_-_titulo_iii.pdf"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gobiernoabierto.navarra.es/sites/default/files/lfccte_2020-titulo_iv-egn.pdf" TargetMode="External"/><Relationship Id="rId13" Type="http://schemas.openxmlformats.org/officeDocument/2006/relationships/hyperlink" Target="https://gobiernoabierto.navarra.es/sites/default/files/lfccte_2020-titulo_iv-egn.pdf" TargetMode="External"/><Relationship Id="rId18" Type="http://schemas.openxmlformats.org/officeDocument/2006/relationships/vmlDrawing" Target="../drawings/vmlDrawing2.vml"/><Relationship Id="rId3" Type="http://schemas.openxmlformats.org/officeDocument/2006/relationships/hyperlink" Target="https://gobiernoabierto.navarra.es/es/participacion/enviar-aportacion/2466/1/aportaciones-coavn-titulo-iv" TargetMode="External"/><Relationship Id="rId7" Type="http://schemas.openxmlformats.org/officeDocument/2006/relationships/hyperlink" Target="https://gobiernoabierto.navarra.es/sites/default/files/aportaciones_al_anteproyecto_de_ley_foral_de_cambio_climatico_y_transicion_energetica_-_titulo_iv.pdf" TargetMode="External"/><Relationship Id="rId12" Type="http://schemas.openxmlformats.org/officeDocument/2006/relationships/hyperlink" Target="https://gobiernoabierto.navarra.es/sites/default/files/aportaciones_al_anteproyecto_de_ley_foral_de_cambio_climatico_y_transicion_energetica_-_titulo_iv.pdf" TargetMode="External"/><Relationship Id="rId17" Type="http://schemas.openxmlformats.org/officeDocument/2006/relationships/printerSettings" Target="../printerSettings/printerSettings5.bin"/><Relationship Id="rId2" Type="http://schemas.openxmlformats.org/officeDocument/2006/relationships/hyperlink" Target="https://gobiernoabierto.navarra.es/es/participacion/enviar-aportacion/2466/1/aportaciones-coavn-titulo-iv" TargetMode="External"/><Relationship Id="rId16" Type="http://schemas.openxmlformats.org/officeDocument/2006/relationships/hyperlink" Target="https://gobiernoabierto.navarra.es/sites/default/files/aportaciones_a_la_ley_de_cambio_climatico._em.doc" TargetMode="External"/><Relationship Id="rId1" Type="http://schemas.openxmlformats.org/officeDocument/2006/relationships/hyperlink" Target="https://gobiernoabierto.navarra.es/sites/default/files/alegaciones_nuevo_anteproyectoley_ccy_te_navarra_-_titulo_ii.docx" TargetMode="External"/><Relationship Id="rId6" Type="http://schemas.openxmlformats.org/officeDocument/2006/relationships/hyperlink" Target="https://gobiernoabierto.navarra.es/sites/default/files/aportaciones_al_anteproyecto_de_ley_foral_de_cambio_climatico_y_transicion_energetica_-_titulo_iv.pdf" TargetMode="External"/><Relationship Id="rId11" Type="http://schemas.openxmlformats.org/officeDocument/2006/relationships/hyperlink" Target="https://gobiernoabierto.navarra.es/sites/default/files/20200623_comentarios_ley_navarra_de_cambio_climatico_ibe-espana_1.pdf" TargetMode="External"/><Relationship Id="rId5" Type="http://schemas.openxmlformats.org/officeDocument/2006/relationships/hyperlink" Target="https://gobiernoabierto.navarra.es/sites/default/files/aportaciones_al_anteproyecto_de_ley_foral_de_cambio_climatico_y_transicion_energetica_-_titulo_iv.pdf" TargetMode="External"/><Relationship Id="rId15" Type="http://schemas.openxmlformats.org/officeDocument/2006/relationships/hyperlink" Target="https://gobiernoabierto.navarra.es/sites/default/files/pep._propuestas_a_la_ley_de_cambio_climatico_y_transicion_energetica_de_navarra.pdf" TargetMode="External"/><Relationship Id="rId10" Type="http://schemas.openxmlformats.org/officeDocument/2006/relationships/hyperlink" Target="https://gobiernoabierto.navarra.es/sites/default/files/pep._propuestas_a_la_ley_de_cambio_climatico_y_transicion_energetica_de_navarra.pdf" TargetMode="External"/><Relationship Id="rId19" Type="http://schemas.openxmlformats.org/officeDocument/2006/relationships/comments" Target="../comments2.xml"/><Relationship Id="rId4" Type="http://schemas.openxmlformats.org/officeDocument/2006/relationships/hyperlink" Target="https://gobiernoabierto.navarra.es/sites/default/files/aportaciones_al_anteproyecto_de_ley_foral_de_cambio_climatico_y_transicion_energetica_-_titulo_iv.pdf" TargetMode="External"/><Relationship Id="rId9" Type="http://schemas.openxmlformats.org/officeDocument/2006/relationships/hyperlink" Target="https://gobiernoabierto.navarra.es/sites/default/files/lfccte_2020-titulo_iv-egn.pdf" TargetMode="External"/><Relationship Id="rId14" Type="http://schemas.openxmlformats.org/officeDocument/2006/relationships/hyperlink" Target="https://gobiernoabierto.navarra.es/sites/default/files/lfccte_2020-titulo_iv-egn.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gobiernoabierto.navarra.es/sites/default/files/lfccte_2020-disposiciones_y_definiciones-egn_.pdf" TargetMode="External"/><Relationship Id="rId13" Type="http://schemas.openxmlformats.org/officeDocument/2006/relationships/hyperlink" Target="https://gobiernoabierto.navarra.es/sites/default/files/lfccte_2020-disposiciones_y_definiciones-egn_.pdf" TargetMode="External"/><Relationship Id="rId3" Type="http://schemas.openxmlformats.org/officeDocument/2006/relationships/hyperlink" Target="https://gobiernoabierto.navarra.es/sites/default/files/alegaciones_nuevo_anteproyectoley_ccy_te_navarra_-_capitulo_de_disposiciones.docx" TargetMode="External"/><Relationship Id="rId7" Type="http://schemas.openxmlformats.org/officeDocument/2006/relationships/hyperlink" Target="https://gobiernoabierto.navarra.es/sites/default/files/5-propuesta_som_energia-iae_comercializadoras.pdf" TargetMode="External"/><Relationship Id="rId12" Type="http://schemas.openxmlformats.org/officeDocument/2006/relationships/hyperlink" Target="https://gobiernoabierto.navarra.es/sites/default/files/alegaciones_navarra_d.docx" TargetMode="External"/><Relationship Id="rId2" Type="http://schemas.openxmlformats.org/officeDocument/2006/relationships/hyperlink" Target="https://gobiernoabierto.navarra.es/sites/default/files/alegaciones_nuevo_anteproyectoley_ccy_te_navarra_-_capitulo_de_disposiciones.docx" TargetMode="External"/><Relationship Id="rId16" Type="http://schemas.openxmlformats.org/officeDocument/2006/relationships/printerSettings" Target="../printerSettings/printerSettings7.bin"/><Relationship Id="rId1" Type="http://schemas.openxmlformats.org/officeDocument/2006/relationships/hyperlink" Target="https://gobiernoabierto.navarra.es/sites/default/files/ecovidrio_alegacion_al_cambio_climatico_navarra.docx" TargetMode="External"/><Relationship Id="rId6" Type="http://schemas.openxmlformats.org/officeDocument/2006/relationships/hyperlink" Target="https://gobiernoabierto.navarra.es/sites/default/files/v1_propuesta_de_alba_renova_anteproyecto_de_ley_foral.pdf" TargetMode="External"/><Relationship Id="rId11" Type="http://schemas.openxmlformats.org/officeDocument/2006/relationships/hyperlink" Target="https://gobiernoabierto.navarra.es/sites/default/files/pep._propuestas_a_la_ley_de_cambio_climatico_y_transicion_energetica_de_navarra.pdf" TargetMode="External"/><Relationship Id="rId5" Type="http://schemas.openxmlformats.org/officeDocument/2006/relationships/hyperlink" Target="https://gobiernoabierto.navarra.es/sites/default/files/propueta_ieb_anteproyecto_ley_cc_navarra.pdf" TargetMode="External"/><Relationship Id="rId15" Type="http://schemas.openxmlformats.org/officeDocument/2006/relationships/hyperlink" Target="https://gobiernoabierto.navarra.es/sites/default/files/propuestas_borrador_ley_cambio_climatico.pdf" TargetMode="External"/><Relationship Id="rId10" Type="http://schemas.openxmlformats.org/officeDocument/2006/relationships/hyperlink" Target="https://gobiernoabierto.navarra.es/sites/default/files/lfccte_2020-disposiciones_y_definiciones-egn_.pdf" TargetMode="External"/><Relationship Id="rId4" Type="http://schemas.openxmlformats.org/officeDocument/2006/relationships/hyperlink" Target="https://gobiernoabierto.navarra.es/sites/default/files/05._apotaciones_ley_cambio_climatico_navarra_-_dispos.pdf" TargetMode="External"/><Relationship Id="rId9" Type="http://schemas.openxmlformats.org/officeDocument/2006/relationships/hyperlink" Target="https://gobiernoabierto.navarra.es/sites/default/files/lfccte_2020-disposiciones_y_definiciones-egn_.pdf" TargetMode="External"/><Relationship Id="rId14" Type="http://schemas.openxmlformats.org/officeDocument/2006/relationships/hyperlink" Target="https://gobiernoabierto.navarra.es/sites/default/files/lfccte_2020-disposiciones_y_definiciones-egn_.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gobiernoabierto.navarra.es/sites/default/files/alegaciones_nuevo_anteproyectoley_ccy_te_navarra_-_capitulo_de_disposiciones.docx" TargetMode="External"/><Relationship Id="rId1" Type="http://schemas.openxmlformats.org/officeDocument/2006/relationships/hyperlink" Target="https://gobiernoabierto.navarra.es/sites/default/files/lfccte_2020-disposiciones_y_definiciones-egn_.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gobiernoabierto.navarra.es/sites/default/files/aportaciones_al_anteproyecto_de_ley_foral_de_cambio_climatico_y_transicion_energetica_-_generales_y_exposicion_de_motivos.pdf" TargetMode="External"/><Relationship Id="rId2" Type="http://schemas.openxmlformats.org/officeDocument/2006/relationships/hyperlink" Target="https://gobiernoabierto.navarra.es/sites/default/files/00._aportaciones_ley_cambio_climatico_navarra.pdf" TargetMode="External"/><Relationship Id="rId1" Type="http://schemas.openxmlformats.org/officeDocument/2006/relationships/hyperlink" Target="https://gobiernoabierto.navarra.es/sites/default/files/aportaciones_a_la_ley_de_cambio_climatico._em.do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zoomScale="77" zoomScaleNormal="77" workbookViewId="0">
      <pane ySplit="1" topLeftCell="A22" activePane="bottomLeft" state="frozen"/>
      <selection pane="bottomLeft" activeCell="P29" sqref="P29"/>
    </sheetView>
  </sheetViews>
  <sheetFormatPr baseColWidth="10" defaultColWidth="11.25" defaultRowHeight="21" x14ac:dyDescent="0.25"/>
  <cols>
    <col min="1" max="1" width="11.25" style="12"/>
    <col min="2" max="2" width="11.25" style="29"/>
    <col min="3" max="3" width="13.25" style="12" customWidth="1"/>
    <col min="4" max="6" width="11.25" style="12"/>
    <col min="7" max="7" width="12" style="12" customWidth="1"/>
    <col min="8" max="8" width="61.75" style="12" customWidth="1"/>
    <col min="9" max="13" width="11.75" style="193" customWidth="1"/>
    <col min="14" max="14" width="64.5" style="12" customWidth="1"/>
    <col min="15" max="15" width="45.75" style="12" customWidth="1"/>
    <col min="16" max="16" width="28.875" style="12" customWidth="1"/>
    <col min="17" max="17" width="31.375" style="12" customWidth="1"/>
    <col min="18" max="19" width="0" style="12" hidden="1" customWidth="1"/>
    <col min="20" max="20" width="35" style="12" hidden="1" customWidth="1"/>
    <col min="21" max="16384" width="11.25" style="12"/>
  </cols>
  <sheetData>
    <row r="1" spans="1:20" s="3" customFormat="1" ht="25.5" x14ac:dyDescent="0.25">
      <c r="A1" s="22" t="s">
        <v>0</v>
      </c>
      <c r="B1" s="22" t="s">
        <v>36</v>
      </c>
      <c r="C1" s="22" t="s">
        <v>1</v>
      </c>
      <c r="D1" s="22" t="s">
        <v>2</v>
      </c>
      <c r="E1" s="22" t="s">
        <v>3</v>
      </c>
      <c r="F1" s="22" t="s">
        <v>424</v>
      </c>
      <c r="G1" s="22" t="s">
        <v>4</v>
      </c>
      <c r="H1" s="23" t="s">
        <v>234</v>
      </c>
      <c r="I1" s="191" t="s">
        <v>5</v>
      </c>
      <c r="J1" s="191" t="s">
        <v>6</v>
      </c>
      <c r="K1" s="191" t="s">
        <v>7</v>
      </c>
      <c r="L1" s="191" t="s">
        <v>1546</v>
      </c>
      <c r="M1" s="191" t="s">
        <v>8</v>
      </c>
      <c r="N1" s="24" t="s">
        <v>58</v>
      </c>
      <c r="O1" s="24" t="s">
        <v>59</v>
      </c>
      <c r="P1" s="25" t="s">
        <v>706</v>
      </c>
      <c r="Q1" s="25" t="s">
        <v>707</v>
      </c>
      <c r="R1" s="26" t="s">
        <v>708</v>
      </c>
      <c r="S1" s="26" t="s">
        <v>709</v>
      </c>
      <c r="T1" s="27" t="s">
        <v>715</v>
      </c>
    </row>
    <row r="2" spans="1:20" s="29" customFormat="1" ht="127.5" x14ac:dyDescent="0.25">
      <c r="A2" s="29" t="s">
        <v>235</v>
      </c>
      <c r="B2" s="29" t="s">
        <v>236</v>
      </c>
      <c r="C2" s="36">
        <v>44001</v>
      </c>
      <c r="D2" s="29" t="s">
        <v>237</v>
      </c>
      <c r="E2" s="28" t="s">
        <v>20</v>
      </c>
      <c r="F2" s="28"/>
      <c r="G2" s="58" t="s">
        <v>1731</v>
      </c>
      <c r="H2" s="29" t="s">
        <v>238</v>
      </c>
      <c r="I2" s="194" t="s">
        <v>710</v>
      </c>
      <c r="J2" s="194"/>
      <c r="K2" s="194"/>
      <c r="L2" s="194"/>
      <c r="M2" s="194"/>
      <c r="N2" s="29" t="s">
        <v>239</v>
      </c>
      <c r="O2" s="31" t="s">
        <v>722</v>
      </c>
    </row>
    <row r="3" spans="1:20" ht="63.75" x14ac:dyDescent="0.25">
      <c r="A3" s="29" t="s">
        <v>244</v>
      </c>
      <c r="B3" s="29" t="s">
        <v>241</v>
      </c>
      <c r="C3" s="36">
        <v>44001</v>
      </c>
      <c r="D3" s="29" t="s">
        <v>237</v>
      </c>
      <c r="E3" s="28" t="s">
        <v>20</v>
      </c>
      <c r="F3" s="28"/>
      <c r="G3" s="58" t="s">
        <v>1731</v>
      </c>
      <c r="H3" s="29" t="s">
        <v>242</v>
      </c>
      <c r="I3" s="194"/>
      <c r="J3" s="194"/>
      <c r="K3" s="194"/>
      <c r="L3" s="194" t="s">
        <v>710</v>
      </c>
      <c r="M3" s="194"/>
      <c r="N3" s="29" t="s">
        <v>243</v>
      </c>
      <c r="O3" s="31" t="s">
        <v>723</v>
      </c>
      <c r="P3" s="29"/>
      <c r="Q3" s="29"/>
    </row>
    <row r="4" spans="1:20" ht="126" customHeight="1" x14ac:dyDescent="0.25">
      <c r="A4" s="29" t="s">
        <v>252</v>
      </c>
      <c r="B4" s="29" t="s">
        <v>204</v>
      </c>
      <c r="C4" s="36">
        <v>44001</v>
      </c>
      <c r="D4" s="29" t="s">
        <v>237</v>
      </c>
      <c r="E4" s="28" t="s">
        <v>20</v>
      </c>
      <c r="F4" s="28"/>
      <c r="G4" s="58" t="s">
        <v>1731</v>
      </c>
      <c r="H4" s="29" t="s">
        <v>253</v>
      </c>
      <c r="I4" s="194"/>
      <c r="J4" s="194"/>
      <c r="K4" s="194" t="s">
        <v>710</v>
      </c>
      <c r="L4" s="194"/>
      <c r="M4" s="194"/>
      <c r="N4" s="31" t="s">
        <v>716</v>
      </c>
      <c r="O4" s="78" t="s">
        <v>869</v>
      </c>
      <c r="P4" s="29"/>
      <c r="Q4" s="29"/>
      <c r="T4" s="29" t="s">
        <v>724</v>
      </c>
    </row>
    <row r="5" spans="1:20" ht="102" x14ac:dyDescent="0.25">
      <c r="A5" s="28" t="s">
        <v>327</v>
      </c>
      <c r="B5" s="28" t="s">
        <v>328</v>
      </c>
      <c r="C5" s="30">
        <v>44005</v>
      </c>
      <c r="D5" s="28" t="s">
        <v>278</v>
      </c>
      <c r="E5" s="28" t="s">
        <v>20</v>
      </c>
      <c r="F5" s="28"/>
      <c r="G5" s="58" t="s">
        <v>1731</v>
      </c>
      <c r="H5" s="29" t="s">
        <v>326</v>
      </c>
      <c r="I5" s="194"/>
      <c r="J5" s="194"/>
      <c r="K5" s="194"/>
      <c r="L5" s="194" t="s">
        <v>710</v>
      </c>
      <c r="M5" s="194"/>
      <c r="N5" s="79" t="s">
        <v>329</v>
      </c>
      <c r="O5" s="31" t="s">
        <v>725</v>
      </c>
      <c r="P5" s="29"/>
      <c r="Q5" s="29"/>
    </row>
    <row r="6" spans="1:20" ht="306" x14ac:dyDescent="0.25">
      <c r="A6" s="28" t="s">
        <v>355</v>
      </c>
      <c r="B6" s="28"/>
      <c r="C6" s="30">
        <v>44009</v>
      </c>
      <c r="D6" s="28" t="s">
        <v>60</v>
      </c>
      <c r="E6" s="28" t="s">
        <v>61</v>
      </c>
      <c r="F6" s="28"/>
      <c r="G6" s="58" t="s">
        <v>1731</v>
      </c>
      <c r="H6" s="29" t="s">
        <v>354</v>
      </c>
      <c r="I6" s="194"/>
      <c r="J6" s="194"/>
      <c r="K6" s="194" t="s">
        <v>710</v>
      </c>
      <c r="L6" s="194"/>
      <c r="M6" s="194"/>
      <c r="O6" s="31" t="s">
        <v>726</v>
      </c>
      <c r="P6" s="29"/>
      <c r="Q6" s="29"/>
    </row>
    <row r="7" spans="1:20" ht="204" x14ac:dyDescent="0.25">
      <c r="A7" s="28" t="s">
        <v>370</v>
      </c>
      <c r="B7" s="29" t="s">
        <v>369</v>
      </c>
      <c r="C7" s="30">
        <v>44010</v>
      </c>
      <c r="D7" s="28" t="s">
        <v>60</v>
      </c>
      <c r="E7" s="28" t="s">
        <v>61</v>
      </c>
      <c r="F7" s="28"/>
      <c r="G7" s="28" t="s">
        <v>1720</v>
      </c>
      <c r="H7" s="29" t="s">
        <v>371</v>
      </c>
      <c r="I7" s="194"/>
      <c r="J7" s="194"/>
      <c r="K7" s="194"/>
      <c r="L7" s="194" t="s">
        <v>710</v>
      </c>
      <c r="M7" s="194"/>
      <c r="O7" s="31" t="s">
        <v>727</v>
      </c>
      <c r="P7" s="29"/>
      <c r="Q7" s="29"/>
    </row>
    <row r="8" spans="1:20" ht="165.75" x14ac:dyDescent="0.25">
      <c r="A8" s="28" t="s">
        <v>376</v>
      </c>
      <c r="C8" s="30">
        <v>44010</v>
      </c>
      <c r="D8" s="28" t="s">
        <v>60</v>
      </c>
      <c r="E8" s="28" t="s">
        <v>61</v>
      </c>
      <c r="F8" s="28"/>
      <c r="G8" s="28" t="s">
        <v>1718</v>
      </c>
      <c r="H8" s="29" t="s">
        <v>375</v>
      </c>
      <c r="I8" s="194" t="s">
        <v>710</v>
      </c>
      <c r="J8" s="194"/>
      <c r="K8" s="194"/>
      <c r="L8" s="194"/>
      <c r="M8" s="194"/>
      <c r="O8" s="31" t="s">
        <v>728</v>
      </c>
      <c r="P8" s="29"/>
      <c r="Q8" s="29"/>
    </row>
    <row r="9" spans="1:20" ht="196.5" customHeight="1" x14ac:dyDescent="0.25">
      <c r="A9" s="28" t="s">
        <v>377</v>
      </c>
      <c r="C9" s="30">
        <v>44010</v>
      </c>
      <c r="D9" s="28" t="s">
        <v>60</v>
      </c>
      <c r="E9" s="28" t="s">
        <v>61</v>
      </c>
      <c r="F9" s="28"/>
      <c r="G9" s="28" t="s">
        <v>1717</v>
      </c>
      <c r="H9" s="29" t="s">
        <v>380</v>
      </c>
      <c r="I9" s="194"/>
      <c r="J9" s="194" t="s">
        <v>710</v>
      </c>
      <c r="K9" s="194"/>
      <c r="L9" s="194"/>
      <c r="M9" s="194"/>
      <c r="O9" s="31" t="s">
        <v>731</v>
      </c>
      <c r="P9" s="78" t="s">
        <v>729</v>
      </c>
      <c r="Q9" s="78" t="s">
        <v>1576</v>
      </c>
    </row>
    <row r="10" spans="1:20" ht="204" x14ac:dyDescent="0.25">
      <c r="A10" s="28" t="s">
        <v>378</v>
      </c>
      <c r="C10" s="30">
        <v>44010</v>
      </c>
      <c r="D10" s="28" t="s">
        <v>60</v>
      </c>
      <c r="E10" s="28" t="s">
        <v>61</v>
      </c>
      <c r="F10" s="28"/>
      <c r="G10" s="28" t="s">
        <v>1719</v>
      </c>
      <c r="H10" s="29" t="s">
        <v>379</v>
      </c>
      <c r="I10" s="194"/>
      <c r="J10" s="194" t="s">
        <v>710</v>
      </c>
      <c r="K10" s="194"/>
      <c r="L10" s="194"/>
      <c r="M10" s="194"/>
      <c r="N10" s="41"/>
      <c r="O10" s="41" t="s">
        <v>730</v>
      </c>
      <c r="P10" s="78" t="s">
        <v>732</v>
      </c>
      <c r="Q10" s="78" t="s">
        <v>1577</v>
      </c>
    </row>
    <row r="11" spans="1:20" ht="387.75" customHeight="1" x14ac:dyDescent="0.25">
      <c r="A11" s="12" t="s">
        <v>411</v>
      </c>
      <c r="C11" s="52">
        <v>44011</v>
      </c>
      <c r="D11" s="12" t="s">
        <v>60</v>
      </c>
      <c r="E11" s="28" t="s">
        <v>61</v>
      </c>
      <c r="F11" s="28"/>
      <c r="G11" s="31" t="s">
        <v>1716</v>
      </c>
      <c r="H11" s="29" t="s">
        <v>410</v>
      </c>
      <c r="I11" s="194"/>
      <c r="J11" s="194"/>
      <c r="K11" s="194"/>
      <c r="L11" s="194"/>
      <c r="M11" s="194" t="s">
        <v>710</v>
      </c>
      <c r="N11" s="41"/>
      <c r="O11" s="41" t="s">
        <v>730</v>
      </c>
      <c r="P11" s="78"/>
      <c r="Q11" s="78" t="s">
        <v>1710</v>
      </c>
      <c r="S11" s="42" t="s">
        <v>860</v>
      </c>
    </row>
    <row r="12" spans="1:20" ht="127.5" x14ac:dyDescent="0.25">
      <c r="A12" s="12" t="s">
        <v>425</v>
      </c>
      <c r="B12" s="29" t="s">
        <v>426</v>
      </c>
      <c r="C12" s="52">
        <v>44011</v>
      </c>
      <c r="D12" s="12" t="s">
        <v>60</v>
      </c>
      <c r="E12" s="28" t="s">
        <v>61</v>
      </c>
      <c r="F12" s="75" t="s">
        <v>423</v>
      </c>
      <c r="G12" s="58" t="s">
        <v>1731</v>
      </c>
      <c r="H12" s="29" t="s">
        <v>1578</v>
      </c>
      <c r="I12" s="194" t="s">
        <v>710</v>
      </c>
      <c r="J12" s="194"/>
      <c r="K12" s="194"/>
      <c r="L12" s="194"/>
      <c r="M12" s="194"/>
      <c r="N12" s="41"/>
      <c r="O12" s="41" t="s">
        <v>733</v>
      </c>
      <c r="P12" s="29"/>
      <c r="Q12" s="29"/>
    </row>
    <row r="13" spans="1:20" ht="127.5" x14ac:dyDescent="0.25">
      <c r="A13" s="12" t="s">
        <v>506</v>
      </c>
      <c r="B13" s="29" t="s">
        <v>507</v>
      </c>
      <c r="C13" s="52">
        <v>44012</v>
      </c>
      <c r="D13" s="12" t="s">
        <v>60</v>
      </c>
      <c r="E13" s="28" t="s">
        <v>61</v>
      </c>
      <c r="F13" s="68" t="s">
        <v>512</v>
      </c>
      <c r="G13" s="58" t="s">
        <v>1731</v>
      </c>
      <c r="H13" s="58" t="s">
        <v>734</v>
      </c>
      <c r="I13" s="194"/>
      <c r="J13" s="194"/>
      <c r="K13" s="194"/>
      <c r="L13" s="194" t="s">
        <v>710</v>
      </c>
      <c r="M13" s="194"/>
      <c r="O13" s="31" t="s">
        <v>735</v>
      </c>
    </row>
    <row r="14" spans="1:20" ht="63" x14ac:dyDescent="0.25">
      <c r="A14" s="12" t="s">
        <v>506</v>
      </c>
      <c r="B14" s="29" t="s">
        <v>507</v>
      </c>
      <c r="C14" s="52">
        <v>44012</v>
      </c>
      <c r="D14" s="12" t="s">
        <v>60</v>
      </c>
      <c r="E14" s="28" t="s">
        <v>61</v>
      </c>
      <c r="F14" s="68" t="s">
        <v>512</v>
      </c>
      <c r="G14" s="58" t="s">
        <v>1731</v>
      </c>
      <c r="H14" s="58" t="s">
        <v>509</v>
      </c>
      <c r="I14" s="194"/>
      <c r="J14" s="194"/>
      <c r="K14" s="194" t="s">
        <v>710</v>
      </c>
      <c r="L14" s="194"/>
      <c r="M14" s="194"/>
      <c r="O14" s="31" t="s">
        <v>736</v>
      </c>
    </row>
    <row r="15" spans="1:20" s="41" customFormat="1" ht="114.75" customHeight="1" x14ac:dyDescent="0.25">
      <c r="A15" s="41" t="s">
        <v>506</v>
      </c>
      <c r="B15" s="31" t="s">
        <v>507</v>
      </c>
      <c r="C15" s="82">
        <v>44012</v>
      </c>
      <c r="D15" s="41" t="s">
        <v>60</v>
      </c>
      <c r="E15" s="83" t="s">
        <v>61</v>
      </c>
      <c r="F15" s="76" t="s">
        <v>512</v>
      </c>
      <c r="G15" s="58" t="s">
        <v>1731</v>
      </c>
      <c r="H15" s="69" t="s">
        <v>510</v>
      </c>
      <c r="I15" s="194"/>
      <c r="J15" s="194"/>
      <c r="K15" s="194" t="s">
        <v>710</v>
      </c>
      <c r="L15" s="194"/>
      <c r="M15" s="194"/>
      <c r="O15" s="31" t="s">
        <v>1779</v>
      </c>
      <c r="P15" s="31"/>
      <c r="Q15" s="31"/>
    </row>
    <row r="16" spans="1:20" ht="63" x14ac:dyDescent="0.25">
      <c r="A16" s="84" t="s">
        <v>506</v>
      </c>
      <c r="B16" s="79" t="s">
        <v>507</v>
      </c>
      <c r="C16" s="85">
        <v>44012</v>
      </c>
      <c r="D16" s="84" t="s">
        <v>60</v>
      </c>
      <c r="E16" s="28" t="s">
        <v>61</v>
      </c>
      <c r="F16" s="68" t="s">
        <v>512</v>
      </c>
      <c r="G16" s="58" t="s">
        <v>1731</v>
      </c>
      <c r="H16" s="58" t="s">
        <v>511</v>
      </c>
      <c r="I16" s="194"/>
      <c r="J16" s="194"/>
      <c r="K16" s="194"/>
      <c r="L16" s="194" t="s">
        <v>710</v>
      </c>
      <c r="M16" s="194"/>
      <c r="O16" s="29" t="s">
        <v>870</v>
      </c>
    </row>
    <row r="17" spans="1:20" ht="114.75" x14ac:dyDescent="0.25">
      <c r="A17" s="84" t="s">
        <v>513</v>
      </c>
      <c r="B17" s="79" t="s">
        <v>515</v>
      </c>
      <c r="C17" s="85">
        <v>44012</v>
      </c>
      <c r="D17" s="84" t="s">
        <v>60</v>
      </c>
      <c r="E17" s="28" t="s">
        <v>61</v>
      </c>
      <c r="F17" s="51" t="s">
        <v>514</v>
      </c>
      <c r="G17" s="58" t="s">
        <v>1731</v>
      </c>
      <c r="H17" s="29" t="s">
        <v>516</v>
      </c>
      <c r="I17" s="194"/>
      <c r="J17" s="194"/>
      <c r="K17" s="194" t="s">
        <v>710</v>
      </c>
      <c r="L17" s="194"/>
      <c r="M17" s="194"/>
      <c r="O17" s="31" t="s">
        <v>738</v>
      </c>
    </row>
    <row r="18" spans="1:20" ht="78.75" x14ac:dyDescent="0.25">
      <c r="A18" s="79" t="s">
        <v>546</v>
      </c>
      <c r="B18" s="79" t="s">
        <v>547</v>
      </c>
      <c r="C18" s="85">
        <v>44012</v>
      </c>
      <c r="D18" s="84" t="s">
        <v>60</v>
      </c>
      <c r="E18" s="28" t="s">
        <v>61</v>
      </c>
      <c r="F18" s="75" t="s">
        <v>548</v>
      </c>
      <c r="G18" s="58" t="s">
        <v>1731</v>
      </c>
      <c r="H18" s="29" t="s">
        <v>549</v>
      </c>
      <c r="I18" s="194"/>
      <c r="J18" s="194"/>
      <c r="K18" s="194" t="s">
        <v>710</v>
      </c>
      <c r="L18" s="194"/>
      <c r="M18" s="194"/>
      <c r="O18" s="31" t="s">
        <v>737</v>
      </c>
    </row>
    <row r="19" spans="1:20" ht="126" x14ac:dyDescent="0.25">
      <c r="A19" s="79" t="s">
        <v>546</v>
      </c>
      <c r="B19" s="79" t="s">
        <v>547</v>
      </c>
      <c r="C19" s="85">
        <v>44012</v>
      </c>
      <c r="D19" s="84" t="s">
        <v>60</v>
      </c>
      <c r="E19" s="28" t="s">
        <v>61</v>
      </c>
      <c r="F19" s="38" t="s">
        <v>548</v>
      </c>
      <c r="G19" s="58" t="s">
        <v>1731</v>
      </c>
      <c r="H19" s="32" t="s">
        <v>550</v>
      </c>
      <c r="I19" s="194"/>
      <c r="J19" s="194"/>
      <c r="K19" s="194"/>
      <c r="L19" s="194" t="s">
        <v>710</v>
      </c>
      <c r="M19" s="194"/>
      <c r="O19" s="41" t="s">
        <v>739</v>
      </c>
    </row>
    <row r="20" spans="1:20" s="58" customFormat="1" ht="63.75" x14ac:dyDescent="0.25">
      <c r="A20" s="86" t="s">
        <v>625</v>
      </c>
      <c r="B20" s="77" t="s">
        <v>610</v>
      </c>
      <c r="C20" s="87">
        <v>44013</v>
      </c>
      <c r="D20" s="86" t="s">
        <v>397</v>
      </c>
      <c r="E20" s="58" t="s">
        <v>639</v>
      </c>
      <c r="G20" s="58" t="s">
        <v>1731</v>
      </c>
      <c r="H20" s="61" t="s">
        <v>609</v>
      </c>
      <c r="I20" s="195"/>
      <c r="J20" s="195"/>
      <c r="K20" s="195"/>
      <c r="L20" s="195"/>
      <c r="M20" s="195" t="s">
        <v>710</v>
      </c>
      <c r="O20" s="58" t="s">
        <v>871</v>
      </c>
      <c r="T20" s="88" t="s">
        <v>740</v>
      </c>
    </row>
    <row r="21" spans="1:20" s="29" customFormat="1" ht="244.5" customHeight="1" x14ac:dyDescent="0.25">
      <c r="A21" s="29" t="s">
        <v>665</v>
      </c>
      <c r="B21" s="29" t="s">
        <v>651</v>
      </c>
      <c r="C21" s="36">
        <v>44011</v>
      </c>
      <c r="D21" s="29" t="s">
        <v>60</v>
      </c>
      <c r="E21" s="29" t="s">
        <v>61</v>
      </c>
      <c r="F21" s="51" t="s">
        <v>664</v>
      </c>
      <c r="G21" s="31" t="s">
        <v>1717</v>
      </c>
      <c r="H21" s="56" t="s">
        <v>1579</v>
      </c>
      <c r="I21" s="195" t="s">
        <v>710</v>
      </c>
      <c r="J21" s="195"/>
      <c r="K21" s="195"/>
      <c r="L21" s="195"/>
      <c r="M21" s="195"/>
      <c r="P21" s="29" t="s">
        <v>861</v>
      </c>
      <c r="Q21" s="7" t="s">
        <v>862</v>
      </c>
      <c r="T21" s="50" t="s">
        <v>741</v>
      </c>
    </row>
    <row r="22" spans="1:20" s="69" customFormat="1" ht="160.5" customHeight="1" x14ac:dyDescent="0.25">
      <c r="A22" s="69" t="s">
        <v>632</v>
      </c>
      <c r="B22" s="89" t="s">
        <v>610</v>
      </c>
      <c r="C22" s="90">
        <v>44013</v>
      </c>
      <c r="D22" s="69" t="s">
        <v>397</v>
      </c>
      <c r="E22" s="69" t="s">
        <v>639</v>
      </c>
      <c r="G22" s="58" t="s">
        <v>1731</v>
      </c>
      <c r="H22" s="65" t="s">
        <v>617</v>
      </c>
      <c r="I22" s="195"/>
      <c r="J22" s="195"/>
      <c r="K22" s="195"/>
      <c r="L22" s="195"/>
      <c r="M22" s="195" t="s">
        <v>710</v>
      </c>
      <c r="O22" s="69" t="s">
        <v>841</v>
      </c>
      <c r="Q22" s="13" t="s">
        <v>1825</v>
      </c>
      <c r="R22" s="69" t="s">
        <v>868</v>
      </c>
    </row>
    <row r="23" spans="1:20" s="91" customFormat="1" x14ac:dyDescent="0.25">
      <c r="B23" s="92"/>
      <c r="H23" s="197">
        <f>SUM(I23:M23)</f>
        <v>21</v>
      </c>
      <c r="I23" s="196">
        <f>COUNTIF(I2:I22,"X")</f>
        <v>4</v>
      </c>
      <c r="J23" s="196">
        <f t="shared" ref="J23:M23" si="0">COUNTIF(J2:J22,"X")</f>
        <v>2</v>
      </c>
      <c r="K23" s="196">
        <f t="shared" si="0"/>
        <v>6</v>
      </c>
      <c r="L23" s="196">
        <f t="shared" si="0"/>
        <v>6</v>
      </c>
      <c r="M23" s="196">
        <f t="shared" si="0"/>
        <v>3</v>
      </c>
    </row>
    <row r="24" spans="1:20" x14ac:dyDescent="0.25">
      <c r="G24" s="41"/>
    </row>
  </sheetData>
  <autoFilter ref="A1:T23"/>
  <phoneticPr fontId="11" type="noConversion"/>
  <hyperlinks>
    <hyperlink ref="F13" r:id="rId1" tooltip="00._aportaciones_ley_cambio_climatico_navarra.pdf" display="https://gobiernoabierto.navarra.es/sites/default/files/00._aportaciones_ley_cambio_climatico_navarra.pdf"/>
    <hyperlink ref="F14" r:id="rId2" tooltip="00._aportaciones_ley_cambio_climatico_navarra.pdf" display="https://gobiernoabierto.navarra.es/sites/default/files/00._aportaciones_ley_cambio_climatico_navarra.pdf"/>
    <hyperlink ref="F15" r:id="rId3" tooltip="00._aportaciones_ley_cambio_climatico_navarra.pdf" display="https://gobiernoabierto.navarra.es/sites/default/files/00._aportaciones_ley_cambio_climatico_navarra.pdf"/>
    <hyperlink ref="F16" r:id="rId4" tooltip="00._aportaciones_ley_cambio_climatico_navarra.pdf" display="https://gobiernoabierto.navarra.es/sites/default/files/00._aportaciones_ley_cambio_climatico_navarra.pdf"/>
    <hyperlink ref="F17" r:id="rId5" tooltip="alegaciones_nuevo_anteproyectoley_ccy_te_navarra_-_sugerencias_generales.docx" display="Alegaciones Ley Foral CCTME Navarra"/>
    <hyperlink ref="F18" r:id="rId6" tooltip="aportaciones_al_anteproyecto_de_ley_foral_de_cambio_climatico_y_transicion_energetica_-_generales_y_exposicion_de_motivos.pdf" display="https://gobiernoabierto.navarra.es/sites/default/files/aportaciones_al_anteproyecto_de_ley_foral_de_cambio_climatico_y_transicion_energetica_-_generales_y_exposicion_de_motivos.pdf"/>
    <hyperlink ref="F19" r:id="rId7" tooltip="aportaciones_al_anteproyecto_de_ley_foral_de_cambio_climatico_y_transicion_energetica_-_generales_y_exposicion_de_motivos.pdf" display="https://gobiernoabierto.navarra.es/sites/default/files/aportaciones_al_anteproyecto_de_ley_foral_de_cambio_climatico_y_transicion_energetica_-_generales_y_exposicion_de_motivos.pdf"/>
    <hyperlink ref="F12" r:id="rId8" display="https://gobiernoabierto.navarra.es/sites/default/files/20200623_comentarios_ley_navarra_de_cambio_climatico_ibe-espana.pdf"/>
    <hyperlink ref="F21" r:id="rId9" tooltip="lfccte_2020-exposicion_de_motivos-egn.pdf" display="https://gobiernoabierto.navarra.es/sites/default/files/lfccte_2020-exposicion_de_motivos-egn.pdf"/>
  </hyperlinks>
  <pageMargins left="0.7" right="0.7" top="0.75" bottom="0.75" header="0.3" footer="0.3"/>
  <pageSetup paperSize="9" orientation="portrait" verticalDpi="300" r:id="rId10"/>
  <legacy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zoomScale="70" zoomScaleNormal="70" workbookViewId="0">
      <selection activeCell="A13" sqref="A13:K19"/>
    </sheetView>
  </sheetViews>
  <sheetFormatPr baseColWidth="10" defaultRowHeight="15.75" x14ac:dyDescent="0.25"/>
  <sheetData>
    <row r="2" spans="1:11" s="16" customFormat="1" ht="107.25" thickBot="1" x14ac:dyDescent="0.3">
      <c r="A2"/>
      <c r="B2" s="213" t="s">
        <v>1537</v>
      </c>
      <c r="C2" s="213" t="s">
        <v>1538</v>
      </c>
      <c r="D2" s="213" t="s">
        <v>1539</v>
      </c>
      <c r="E2" s="213" t="s">
        <v>1540</v>
      </c>
      <c r="F2" s="213" t="s">
        <v>1541</v>
      </c>
      <c r="G2" s="213" t="s">
        <v>1542</v>
      </c>
      <c r="H2" s="214" t="s">
        <v>1543</v>
      </c>
      <c r="I2" s="213" t="s">
        <v>1544</v>
      </c>
      <c r="J2" s="213" t="s">
        <v>1545</v>
      </c>
      <c r="K2" s="215" t="s">
        <v>1709</v>
      </c>
    </row>
    <row r="3" spans="1:11" ht="45.75" thickBot="1" x14ac:dyDescent="0.3">
      <c r="A3" s="216" t="s">
        <v>1816</v>
      </c>
      <c r="B3">
        <v>0</v>
      </c>
      <c r="C3">
        <v>5</v>
      </c>
      <c r="D3">
        <v>24</v>
      </c>
      <c r="E3">
        <v>2</v>
      </c>
      <c r="F3">
        <v>1</v>
      </c>
      <c r="G3">
        <v>0</v>
      </c>
      <c r="H3">
        <v>1</v>
      </c>
      <c r="I3">
        <v>1</v>
      </c>
      <c r="J3">
        <v>1</v>
      </c>
      <c r="K3" s="163">
        <f>SUM(B3:J3)</f>
        <v>35</v>
      </c>
    </row>
    <row r="4" spans="1:11" ht="45.75" thickBot="1" x14ac:dyDescent="0.3">
      <c r="A4" s="217" t="s">
        <v>1817</v>
      </c>
      <c r="B4">
        <v>0</v>
      </c>
      <c r="C4">
        <v>1</v>
      </c>
      <c r="D4">
        <v>23</v>
      </c>
      <c r="E4">
        <v>0</v>
      </c>
      <c r="F4">
        <v>9</v>
      </c>
      <c r="G4">
        <v>0</v>
      </c>
      <c r="H4">
        <v>0</v>
      </c>
      <c r="I4">
        <v>0</v>
      </c>
      <c r="J4">
        <v>8</v>
      </c>
      <c r="K4" s="163">
        <f t="shared" ref="K4:K10" si="0">SUM(B4:J4)</f>
        <v>41</v>
      </c>
    </row>
    <row r="5" spans="1:11" ht="45.75" thickBot="1" x14ac:dyDescent="0.3">
      <c r="A5" s="217" t="s">
        <v>1818</v>
      </c>
      <c r="B5">
        <v>3</v>
      </c>
      <c r="C5">
        <v>1</v>
      </c>
      <c r="D5">
        <v>15</v>
      </c>
      <c r="E5">
        <v>4</v>
      </c>
      <c r="F5">
        <v>0</v>
      </c>
      <c r="G5">
        <v>0</v>
      </c>
      <c r="H5">
        <v>0</v>
      </c>
      <c r="I5">
        <v>0</v>
      </c>
      <c r="J5">
        <v>5</v>
      </c>
      <c r="K5" s="163">
        <f t="shared" si="0"/>
        <v>28</v>
      </c>
    </row>
    <row r="6" spans="1:11" ht="30.75" thickBot="1" x14ac:dyDescent="0.3">
      <c r="A6" s="217" t="s">
        <v>1819</v>
      </c>
      <c r="B6">
        <v>0</v>
      </c>
      <c r="C6">
        <v>1</v>
      </c>
      <c r="D6">
        <v>7</v>
      </c>
      <c r="E6">
        <v>6</v>
      </c>
      <c r="F6">
        <v>3</v>
      </c>
      <c r="G6">
        <v>0</v>
      </c>
      <c r="H6">
        <v>6</v>
      </c>
      <c r="I6">
        <v>0</v>
      </c>
      <c r="J6">
        <v>7</v>
      </c>
      <c r="K6" s="163">
        <f t="shared" si="0"/>
        <v>30</v>
      </c>
    </row>
    <row r="7" spans="1:11" ht="45.75" thickBot="1" x14ac:dyDescent="0.3">
      <c r="A7" s="217" t="s">
        <v>1820</v>
      </c>
      <c r="B7">
        <v>1</v>
      </c>
      <c r="C7">
        <v>1</v>
      </c>
      <c r="D7">
        <v>17</v>
      </c>
      <c r="E7">
        <v>3</v>
      </c>
      <c r="F7">
        <v>1</v>
      </c>
      <c r="G7">
        <v>1</v>
      </c>
      <c r="H7">
        <v>2</v>
      </c>
      <c r="I7">
        <v>0</v>
      </c>
      <c r="J7">
        <v>2</v>
      </c>
      <c r="K7" s="163">
        <f t="shared" si="0"/>
        <v>28</v>
      </c>
    </row>
    <row r="8" spans="1:11" ht="45.75" thickBot="1" x14ac:dyDescent="0.3">
      <c r="A8" s="217" t="s">
        <v>1821</v>
      </c>
      <c r="B8">
        <v>15</v>
      </c>
      <c r="C8">
        <v>48</v>
      </c>
      <c r="D8">
        <f>115</f>
        <v>115</v>
      </c>
      <c r="E8">
        <v>12</v>
      </c>
      <c r="F8">
        <v>25</v>
      </c>
      <c r="G8">
        <v>3</v>
      </c>
      <c r="H8">
        <v>20</v>
      </c>
      <c r="I8">
        <v>5</v>
      </c>
      <c r="J8">
        <v>4</v>
      </c>
      <c r="K8" s="163">
        <f t="shared" si="0"/>
        <v>247</v>
      </c>
    </row>
    <row r="9" spans="1:11" ht="45.75" thickBot="1" x14ac:dyDescent="0.3">
      <c r="A9" s="217" t="s">
        <v>1822</v>
      </c>
      <c r="B9">
        <v>2</v>
      </c>
      <c r="C9">
        <v>21</v>
      </c>
      <c r="D9">
        <f>4+28</f>
        <v>32</v>
      </c>
      <c r="E9">
        <v>14</v>
      </c>
      <c r="F9">
        <f>3</f>
        <v>3</v>
      </c>
      <c r="G9">
        <v>0</v>
      </c>
      <c r="H9">
        <v>1</v>
      </c>
      <c r="I9">
        <v>0</v>
      </c>
      <c r="J9">
        <f>1+9</f>
        <v>10</v>
      </c>
      <c r="K9" s="163">
        <f t="shared" si="0"/>
        <v>83</v>
      </c>
    </row>
    <row r="10" spans="1:11" ht="30.75" thickBot="1" x14ac:dyDescent="0.3">
      <c r="A10" s="217" t="s">
        <v>1823</v>
      </c>
      <c r="B10">
        <v>0</v>
      </c>
      <c r="C10">
        <v>6</v>
      </c>
      <c r="D10">
        <f>6+11</f>
        <v>17</v>
      </c>
      <c r="E10">
        <v>2</v>
      </c>
      <c r="F10">
        <v>5</v>
      </c>
      <c r="G10">
        <v>0</v>
      </c>
      <c r="H10">
        <v>0</v>
      </c>
      <c r="I10">
        <v>1</v>
      </c>
      <c r="J10">
        <f>1+3</f>
        <v>4</v>
      </c>
      <c r="K10" s="163">
        <f t="shared" si="0"/>
        <v>35</v>
      </c>
    </row>
    <row r="11" spans="1:11" x14ac:dyDescent="0.25">
      <c r="A11" s="163" t="s">
        <v>1824</v>
      </c>
      <c r="B11" s="163">
        <f>SUM(B3:B10)</f>
        <v>21</v>
      </c>
      <c r="C11" s="163">
        <f t="shared" ref="C11:J11" si="1">SUM(C3:C10)</f>
        <v>84</v>
      </c>
      <c r="D11" s="163">
        <f t="shared" si="1"/>
        <v>250</v>
      </c>
      <c r="E11" s="163">
        <f t="shared" si="1"/>
        <v>43</v>
      </c>
      <c r="F11" s="163">
        <f t="shared" si="1"/>
        <v>47</v>
      </c>
      <c r="G11" s="163">
        <f t="shared" si="1"/>
        <v>4</v>
      </c>
      <c r="H11" s="163">
        <f t="shared" si="1"/>
        <v>30</v>
      </c>
      <c r="I11" s="163">
        <f t="shared" si="1"/>
        <v>7</v>
      </c>
      <c r="J11" s="163">
        <f t="shared" si="1"/>
        <v>41</v>
      </c>
      <c r="K11" s="163">
        <f>SUM(B11:J11)</f>
        <v>527</v>
      </c>
    </row>
    <row r="13" spans="1:11" ht="30" x14ac:dyDescent="0.25">
      <c r="A13" s="16"/>
      <c r="B13" s="19" t="s">
        <v>1537</v>
      </c>
      <c r="C13" s="19" t="s">
        <v>1538</v>
      </c>
      <c r="D13" s="19" t="s">
        <v>1539</v>
      </c>
      <c r="E13" s="19" t="s">
        <v>1540</v>
      </c>
      <c r="F13" s="19" t="s">
        <v>1541</v>
      </c>
      <c r="G13" s="19" t="s">
        <v>1542</v>
      </c>
      <c r="H13" s="20" t="s">
        <v>1543</v>
      </c>
      <c r="I13" s="19" t="s">
        <v>1544</v>
      </c>
      <c r="J13" s="19" t="s">
        <v>1545</v>
      </c>
      <c r="K13" s="19" t="s">
        <v>1709</v>
      </c>
    </row>
    <row r="14" spans="1:11" ht="30" x14ac:dyDescent="0.25">
      <c r="A14" s="21" t="s">
        <v>5</v>
      </c>
      <c r="B14" s="11">
        <f>'Exposición Motivos'!I23</f>
        <v>4</v>
      </c>
      <c r="C14" s="11">
        <f>'Título I'!L86</f>
        <v>10</v>
      </c>
      <c r="D14" s="11">
        <f>'Título II'!M252</f>
        <v>30</v>
      </c>
      <c r="E14" s="11">
        <f>'Título III'!I45</f>
        <v>4</v>
      </c>
      <c r="F14" s="11">
        <f>'Título IV'!J50</f>
        <v>6</v>
      </c>
      <c r="G14" s="11">
        <f>'Título V '!J6</f>
        <v>0</v>
      </c>
      <c r="H14" s="11">
        <f>Disposiciones!L32</f>
        <v>5</v>
      </c>
      <c r="I14" s="11">
        <f>Anejos!I9</f>
        <v>0</v>
      </c>
      <c r="J14" s="11">
        <f>'Aspectos Generales'!I43</f>
        <v>10</v>
      </c>
      <c r="K14" s="163">
        <f>SUM(B14:J14)</f>
        <v>69</v>
      </c>
    </row>
    <row r="15" spans="1:11" ht="30" x14ac:dyDescent="0.25">
      <c r="A15" s="21" t="s">
        <v>6</v>
      </c>
      <c r="B15" s="11">
        <f>'Exposición Motivos'!J23</f>
        <v>2</v>
      </c>
      <c r="C15" s="11">
        <f>'Título I'!M86</f>
        <v>9</v>
      </c>
      <c r="D15" s="11">
        <f>'Título II'!N252</f>
        <v>42</v>
      </c>
      <c r="E15" s="11">
        <f>'Título III'!J45</f>
        <v>12</v>
      </c>
      <c r="F15" s="11">
        <f>'Título IV'!K50</f>
        <v>8</v>
      </c>
      <c r="G15" s="11">
        <f>'Título V '!K6</f>
        <v>1</v>
      </c>
      <c r="H15" s="11">
        <f>Disposiciones!M32</f>
        <v>3</v>
      </c>
      <c r="I15" s="11">
        <f>Anejos!J9</f>
        <v>0</v>
      </c>
      <c r="J15" s="11">
        <f>'Aspectos Generales'!J43</f>
        <v>4</v>
      </c>
      <c r="K15" s="163">
        <f t="shared" ref="K15:K19" si="2">SUM(B15:J15)</f>
        <v>81</v>
      </c>
    </row>
    <row r="16" spans="1:11" ht="30" x14ac:dyDescent="0.25">
      <c r="A16" s="21" t="s">
        <v>7</v>
      </c>
      <c r="B16" s="11">
        <f>'Exposición Motivos'!K23</f>
        <v>6</v>
      </c>
      <c r="C16" s="11">
        <f>'Título I'!N86</f>
        <v>24</v>
      </c>
      <c r="D16" s="11">
        <f>'Título II'!O252</f>
        <v>84</v>
      </c>
      <c r="E16" s="11">
        <f>'Título III'!K45</f>
        <v>9</v>
      </c>
      <c r="F16" s="11">
        <f>'Título IV'!L50</f>
        <v>11</v>
      </c>
      <c r="G16" s="11">
        <f>'Título V '!L6</f>
        <v>0</v>
      </c>
      <c r="H16" s="11">
        <f>Disposiciones!N32</f>
        <v>11</v>
      </c>
      <c r="I16" s="11">
        <f>Anejos!K9</f>
        <v>0</v>
      </c>
      <c r="J16" s="11">
        <f>'Aspectos Generales'!K43</f>
        <v>8</v>
      </c>
      <c r="K16" s="163">
        <f t="shared" si="2"/>
        <v>153</v>
      </c>
    </row>
    <row r="17" spans="1:11" ht="30" x14ac:dyDescent="0.25">
      <c r="A17" s="21" t="s">
        <v>1546</v>
      </c>
      <c r="B17" s="11">
        <f>'Exposición Motivos'!L23</f>
        <v>6</v>
      </c>
      <c r="C17" s="11">
        <f>'Título I'!O86</f>
        <v>23</v>
      </c>
      <c r="D17" s="11">
        <f>'Título II'!P252</f>
        <v>53</v>
      </c>
      <c r="E17" s="11">
        <f>'Título III'!L45</f>
        <v>9</v>
      </c>
      <c r="F17" s="11">
        <f>'Título IV'!M50</f>
        <v>4</v>
      </c>
      <c r="G17" s="11">
        <f>'Título V '!M6</f>
        <v>0</v>
      </c>
      <c r="H17" s="11">
        <f>Disposiciones!O32</f>
        <v>1</v>
      </c>
      <c r="I17" s="11">
        <f>Anejos!L9</f>
        <v>0</v>
      </c>
      <c r="J17" s="11">
        <f>'Aspectos Generales'!L43</f>
        <v>15</v>
      </c>
      <c r="K17" s="163">
        <f t="shared" si="2"/>
        <v>111</v>
      </c>
    </row>
    <row r="18" spans="1:11" ht="30" x14ac:dyDescent="0.25">
      <c r="A18" s="161" t="s">
        <v>8</v>
      </c>
      <c r="B18" s="11">
        <f>'Exposición Motivos'!M23</f>
        <v>3</v>
      </c>
      <c r="C18" s="11">
        <f>'Título I'!P86</f>
        <v>18</v>
      </c>
      <c r="D18" s="11">
        <f>'Título II'!Q252</f>
        <v>41</v>
      </c>
      <c r="E18" s="11">
        <f>'Título III'!M45</f>
        <v>9</v>
      </c>
      <c r="F18" s="11">
        <f>'Título IV'!N50</f>
        <v>18</v>
      </c>
      <c r="G18" s="11">
        <f>'Título V '!N6</f>
        <v>3</v>
      </c>
      <c r="H18" s="11">
        <f>Disposiciones!P32</f>
        <v>10</v>
      </c>
      <c r="I18" s="11">
        <f>Anejos!M9</f>
        <v>7</v>
      </c>
      <c r="J18" s="11">
        <f>'Aspectos Generales'!M43</f>
        <v>4</v>
      </c>
      <c r="K18" s="163">
        <f t="shared" si="2"/>
        <v>113</v>
      </c>
    </row>
    <row r="19" spans="1:11" x14ac:dyDescent="0.25">
      <c r="A19" s="162" t="s">
        <v>1709</v>
      </c>
      <c r="B19" s="163">
        <f>SUM(B14:B18)</f>
        <v>21</v>
      </c>
      <c r="C19" s="163">
        <f t="shared" ref="C19:J19" si="3">SUM(C14:C18)</f>
        <v>84</v>
      </c>
      <c r="D19" s="163">
        <f t="shared" si="3"/>
        <v>250</v>
      </c>
      <c r="E19" s="163">
        <f t="shared" si="3"/>
        <v>43</v>
      </c>
      <c r="F19" s="163">
        <f t="shared" si="3"/>
        <v>47</v>
      </c>
      <c r="G19" s="163">
        <f t="shared" si="3"/>
        <v>4</v>
      </c>
      <c r="H19" s="163">
        <f t="shared" si="3"/>
        <v>30</v>
      </c>
      <c r="I19" s="163">
        <f t="shared" si="3"/>
        <v>7</v>
      </c>
      <c r="J19" s="164">
        <f t="shared" si="3"/>
        <v>41</v>
      </c>
      <c r="K19" s="163">
        <f t="shared" si="2"/>
        <v>527</v>
      </c>
    </row>
    <row r="24" spans="1:11" ht="30" x14ac:dyDescent="0.25">
      <c r="A24" s="21" t="s">
        <v>5</v>
      </c>
      <c r="B24">
        <v>68</v>
      </c>
    </row>
    <row r="25" spans="1:11" ht="30" x14ac:dyDescent="0.25">
      <c r="A25" s="21" t="s">
        <v>6</v>
      </c>
      <c r="B25">
        <v>81</v>
      </c>
    </row>
    <row r="26" spans="1:11" ht="30" x14ac:dyDescent="0.25">
      <c r="A26" s="21" t="s">
        <v>7</v>
      </c>
      <c r="B26">
        <v>151</v>
      </c>
    </row>
    <row r="27" spans="1:11" ht="30" x14ac:dyDescent="0.25">
      <c r="A27" s="21" t="s">
        <v>1546</v>
      </c>
      <c r="B27">
        <v>112</v>
      </c>
    </row>
    <row r="28" spans="1:11" ht="30" x14ac:dyDescent="0.25">
      <c r="A28" s="161" t="s">
        <v>8</v>
      </c>
      <c r="B28">
        <v>115</v>
      </c>
    </row>
    <row r="39" spans="1:2" ht="16.5" thickBot="1" x14ac:dyDescent="0.3"/>
    <row r="40" spans="1:2" ht="45.75" thickBot="1" x14ac:dyDescent="0.3">
      <c r="A40" s="216" t="s">
        <v>1816</v>
      </c>
      <c r="B40">
        <v>35</v>
      </c>
    </row>
    <row r="41" spans="1:2" ht="45.75" thickBot="1" x14ac:dyDescent="0.3">
      <c r="A41" s="217" t="s">
        <v>1817</v>
      </c>
      <c r="B41">
        <v>41</v>
      </c>
    </row>
    <row r="42" spans="1:2" ht="45.75" thickBot="1" x14ac:dyDescent="0.3">
      <c r="A42" s="217" t="s">
        <v>1818</v>
      </c>
      <c r="B42">
        <v>28</v>
      </c>
    </row>
    <row r="43" spans="1:2" ht="30.75" thickBot="1" x14ac:dyDescent="0.3">
      <c r="A43" s="217" t="s">
        <v>1819</v>
      </c>
      <c r="B43">
        <v>30</v>
      </c>
    </row>
    <row r="44" spans="1:2" ht="45.75" thickBot="1" x14ac:dyDescent="0.3">
      <c r="A44" s="217" t="s">
        <v>1820</v>
      </c>
      <c r="B44">
        <v>28</v>
      </c>
    </row>
    <row r="45" spans="1:2" ht="45.75" thickBot="1" x14ac:dyDescent="0.3">
      <c r="A45" s="217" t="s">
        <v>1821</v>
      </c>
      <c r="B45">
        <v>247</v>
      </c>
    </row>
    <row r="46" spans="1:2" ht="45.75" thickBot="1" x14ac:dyDescent="0.3">
      <c r="A46" s="217" t="s">
        <v>1822</v>
      </c>
      <c r="B46">
        <v>83</v>
      </c>
    </row>
    <row r="47" spans="1:2" ht="30.75" thickBot="1" x14ac:dyDescent="0.3">
      <c r="A47" s="217" t="s">
        <v>1823</v>
      </c>
      <c r="B47">
        <v>35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40" zoomScaleNormal="40" workbookViewId="0">
      <pane ySplit="1" topLeftCell="A2" activePane="bottomLeft" state="frozen"/>
      <selection pane="bottomLeft" activeCell="AA88" sqref="AA88"/>
    </sheetView>
  </sheetViews>
  <sheetFormatPr baseColWidth="10" defaultColWidth="10.75" defaultRowHeight="21" x14ac:dyDescent="0.25"/>
  <cols>
    <col min="1" max="2" width="10.75" style="29"/>
    <col min="3" max="3" width="13.25" style="29" customWidth="1"/>
    <col min="4" max="6" width="10.75" style="29"/>
    <col min="7" max="7" width="10.75" style="29" customWidth="1"/>
    <col min="8" max="11" width="53.5" style="29" customWidth="1"/>
    <col min="12" max="16" width="10.75" style="192" customWidth="1"/>
    <col min="17" max="17" width="54.75" style="29" customWidth="1"/>
    <col min="18" max="18" width="32.75" style="29" customWidth="1"/>
    <col min="19" max="19" width="25" style="29" customWidth="1"/>
    <col min="20" max="20" width="47" style="29" customWidth="1"/>
    <col min="21" max="16384" width="10.75" style="29"/>
  </cols>
  <sheetData>
    <row r="1" spans="1:20" s="3" customFormat="1" ht="25.5" x14ac:dyDescent="0.25">
      <c r="A1" s="22" t="s">
        <v>0</v>
      </c>
      <c r="B1" s="22" t="s">
        <v>36</v>
      </c>
      <c r="C1" s="22" t="s">
        <v>1</v>
      </c>
      <c r="D1" s="22" t="s">
        <v>2</v>
      </c>
      <c r="E1" s="22" t="s">
        <v>3</v>
      </c>
      <c r="F1" s="22" t="s">
        <v>424</v>
      </c>
      <c r="G1" s="22" t="s">
        <v>4</v>
      </c>
      <c r="H1" s="23" t="s">
        <v>9</v>
      </c>
      <c r="I1" s="23" t="s">
        <v>10</v>
      </c>
      <c r="J1" s="23" t="s">
        <v>187</v>
      </c>
      <c r="K1" s="23" t="s">
        <v>188</v>
      </c>
      <c r="L1" s="191" t="s">
        <v>5</v>
      </c>
      <c r="M1" s="191" t="s">
        <v>6</v>
      </c>
      <c r="N1" s="191" t="s">
        <v>7</v>
      </c>
      <c r="O1" s="191" t="s">
        <v>1546</v>
      </c>
      <c r="P1" s="191" t="s">
        <v>8</v>
      </c>
      <c r="Q1" s="24" t="s">
        <v>58</v>
      </c>
      <c r="R1" s="24" t="s">
        <v>59</v>
      </c>
      <c r="S1" s="25" t="s">
        <v>706</v>
      </c>
      <c r="T1" s="25" t="s">
        <v>707</v>
      </c>
    </row>
    <row r="2" spans="1:20" ht="63.75" x14ac:dyDescent="0.25">
      <c r="A2" s="28" t="s">
        <v>28</v>
      </c>
      <c r="B2" s="29" t="s">
        <v>38</v>
      </c>
      <c r="C2" s="30">
        <v>44000</v>
      </c>
      <c r="D2" s="28" t="s">
        <v>19</v>
      </c>
      <c r="E2" s="28" t="s">
        <v>20</v>
      </c>
      <c r="F2" s="28"/>
      <c r="G2" s="28">
        <v>14</v>
      </c>
      <c r="J2" s="29" t="s">
        <v>21</v>
      </c>
      <c r="L2" s="195"/>
      <c r="M2" s="195"/>
      <c r="N2" s="195"/>
      <c r="O2" s="195" t="s">
        <v>710</v>
      </c>
      <c r="P2" s="195"/>
      <c r="Q2" s="31" t="s">
        <v>46</v>
      </c>
      <c r="R2" s="31" t="s">
        <v>742</v>
      </c>
    </row>
    <row r="3" spans="1:20" ht="76.5" x14ac:dyDescent="0.25">
      <c r="A3" s="28" t="s">
        <v>29</v>
      </c>
      <c r="B3" s="29" t="s">
        <v>38</v>
      </c>
      <c r="C3" s="30">
        <v>44000</v>
      </c>
      <c r="D3" s="28" t="s">
        <v>19</v>
      </c>
      <c r="E3" s="28" t="s">
        <v>20</v>
      </c>
      <c r="F3" s="28"/>
      <c r="G3" s="28">
        <v>18</v>
      </c>
      <c r="J3" s="29" t="s">
        <v>22</v>
      </c>
      <c r="L3" s="195"/>
      <c r="M3" s="195"/>
      <c r="N3" s="195"/>
      <c r="O3" s="195" t="s">
        <v>710</v>
      </c>
      <c r="P3" s="195"/>
      <c r="Q3" s="31" t="s">
        <v>47</v>
      </c>
      <c r="R3" s="31" t="s">
        <v>743</v>
      </c>
    </row>
    <row r="4" spans="1:20" ht="51" x14ac:dyDescent="0.25">
      <c r="A4" s="28" t="s">
        <v>30</v>
      </c>
      <c r="B4" s="28" t="s">
        <v>39</v>
      </c>
      <c r="C4" s="30">
        <v>44000</v>
      </c>
      <c r="D4" s="28" t="s">
        <v>19</v>
      </c>
      <c r="E4" s="28" t="s">
        <v>20</v>
      </c>
      <c r="F4" s="28"/>
      <c r="G4" s="28">
        <v>14</v>
      </c>
      <c r="H4" s="28"/>
      <c r="I4" s="28"/>
      <c r="J4" s="29" t="s">
        <v>24</v>
      </c>
      <c r="L4" s="195"/>
      <c r="M4" s="195"/>
      <c r="N4" s="195"/>
      <c r="O4" s="195" t="s">
        <v>710</v>
      </c>
      <c r="P4" s="195"/>
      <c r="Q4" s="29" t="s">
        <v>48</v>
      </c>
      <c r="R4" s="31" t="s">
        <v>742</v>
      </c>
    </row>
    <row r="5" spans="1:20" ht="76.5" x14ac:dyDescent="0.25">
      <c r="A5" s="28" t="s">
        <v>32</v>
      </c>
      <c r="B5" s="29" t="s">
        <v>51</v>
      </c>
      <c r="C5" s="30">
        <v>44000</v>
      </c>
      <c r="D5" s="28" t="s">
        <v>19</v>
      </c>
      <c r="E5" s="28" t="s">
        <v>20</v>
      </c>
      <c r="F5" s="28"/>
      <c r="G5" s="28">
        <v>14</v>
      </c>
      <c r="J5" s="29" t="s">
        <v>26</v>
      </c>
      <c r="L5" s="195"/>
      <c r="M5" s="195"/>
      <c r="N5" s="195"/>
      <c r="O5" s="195" t="s">
        <v>710</v>
      </c>
      <c r="P5" s="195"/>
      <c r="Q5" s="29" t="s">
        <v>52</v>
      </c>
      <c r="R5" s="31" t="s">
        <v>744</v>
      </c>
    </row>
    <row r="6" spans="1:20" ht="395.25" x14ac:dyDescent="0.25">
      <c r="A6" s="28" t="s">
        <v>62</v>
      </c>
      <c r="B6" s="28"/>
      <c r="C6" s="30">
        <v>43994</v>
      </c>
      <c r="D6" s="28" t="s">
        <v>60</v>
      </c>
      <c r="E6" s="29" t="s">
        <v>61</v>
      </c>
      <c r="G6" s="29" t="s">
        <v>1732</v>
      </c>
      <c r="I6" s="29" t="s">
        <v>63</v>
      </c>
      <c r="L6" s="195"/>
      <c r="M6" s="195"/>
      <c r="N6" s="195"/>
      <c r="O6" s="195" t="s">
        <v>710</v>
      </c>
      <c r="P6" s="195"/>
      <c r="R6" s="31" t="s">
        <v>745</v>
      </c>
    </row>
    <row r="7" spans="1:20" ht="216.75" x14ac:dyDescent="0.25">
      <c r="A7" s="28" t="s">
        <v>67</v>
      </c>
      <c r="B7" s="28"/>
      <c r="C7" s="30">
        <v>44004</v>
      </c>
      <c r="D7" s="28" t="s">
        <v>60</v>
      </c>
      <c r="E7" s="29" t="s">
        <v>61</v>
      </c>
      <c r="G7" s="29">
        <v>11</v>
      </c>
      <c r="J7" s="29" t="s">
        <v>68</v>
      </c>
      <c r="L7" s="195"/>
      <c r="M7" s="195"/>
      <c r="N7" s="195"/>
      <c r="O7" s="195" t="s">
        <v>710</v>
      </c>
      <c r="P7" s="195"/>
      <c r="R7" s="29" t="s">
        <v>1547</v>
      </c>
    </row>
    <row r="8" spans="1:20" ht="318.75" x14ac:dyDescent="0.25">
      <c r="A8" s="28" t="s">
        <v>69</v>
      </c>
      <c r="B8" s="28"/>
      <c r="C8" s="30">
        <v>44004</v>
      </c>
      <c r="D8" s="28" t="s">
        <v>60</v>
      </c>
      <c r="E8" s="29" t="s">
        <v>61</v>
      </c>
      <c r="G8" s="29">
        <v>14</v>
      </c>
      <c r="J8" s="29" t="s">
        <v>70</v>
      </c>
      <c r="L8" s="195"/>
      <c r="M8" s="195"/>
      <c r="N8" s="195" t="s">
        <v>710</v>
      </c>
      <c r="O8" s="195"/>
      <c r="P8" s="195"/>
      <c r="R8" s="31" t="s">
        <v>746</v>
      </c>
    </row>
    <row r="9" spans="1:20" ht="149.25" customHeight="1" x14ac:dyDescent="0.25">
      <c r="A9" s="28" t="s">
        <v>108</v>
      </c>
      <c r="B9" s="28" t="s">
        <v>104</v>
      </c>
      <c r="C9" s="30">
        <v>44000</v>
      </c>
      <c r="D9" s="28" t="s">
        <v>82</v>
      </c>
      <c r="E9" s="28" t="s">
        <v>20</v>
      </c>
      <c r="F9" s="28"/>
      <c r="G9" s="29" t="s">
        <v>1732</v>
      </c>
      <c r="I9" s="29" t="s">
        <v>109</v>
      </c>
      <c r="L9" s="195"/>
      <c r="M9" s="195"/>
      <c r="N9" s="195"/>
      <c r="O9" s="195" t="s">
        <v>717</v>
      </c>
      <c r="P9" s="195"/>
      <c r="Q9" s="29" t="s">
        <v>111</v>
      </c>
      <c r="R9" s="31" t="s">
        <v>747</v>
      </c>
    </row>
    <row r="10" spans="1:20" ht="201" customHeight="1" x14ac:dyDescent="0.25">
      <c r="A10" s="32" t="s">
        <v>189</v>
      </c>
      <c r="B10" s="32" t="s">
        <v>196</v>
      </c>
      <c r="C10" s="33">
        <v>44004</v>
      </c>
      <c r="D10" s="29" t="s">
        <v>144</v>
      </c>
      <c r="E10" s="28" t="s">
        <v>20</v>
      </c>
      <c r="F10" s="28"/>
      <c r="G10" s="29">
        <v>17</v>
      </c>
      <c r="K10" s="29" t="s">
        <v>190</v>
      </c>
      <c r="L10" s="195"/>
      <c r="M10" s="195"/>
      <c r="N10" s="195" t="s">
        <v>710</v>
      </c>
      <c r="O10" s="195"/>
      <c r="P10" s="195"/>
      <c r="Q10" s="29" t="s">
        <v>191</v>
      </c>
      <c r="R10" s="31" t="s">
        <v>897</v>
      </c>
      <c r="S10" s="31"/>
      <c r="T10" s="31"/>
    </row>
    <row r="11" spans="1:20" ht="102" x14ac:dyDescent="0.25">
      <c r="A11" s="32" t="s">
        <v>249</v>
      </c>
      <c r="B11" s="32" t="s">
        <v>246</v>
      </c>
      <c r="C11" s="33">
        <v>44001</v>
      </c>
      <c r="D11" s="32" t="s">
        <v>237</v>
      </c>
      <c r="E11" s="28" t="s">
        <v>20</v>
      </c>
      <c r="F11" s="28"/>
      <c r="G11" s="34" t="s">
        <v>1721</v>
      </c>
      <c r="J11" s="29" t="s">
        <v>250</v>
      </c>
      <c r="L11" s="195"/>
      <c r="M11" s="195"/>
      <c r="N11" s="195" t="s">
        <v>710</v>
      </c>
      <c r="O11" s="195"/>
      <c r="P11" s="195"/>
      <c r="Q11" s="29" t="s">
        <v>251</v>
      </c>
      <c r="R11" s="31" t="s">
        <v>748</v>
      </c>
    </row>
    <row r="12" spans="1:20" ht="285" x14ac:dyDescent="0.25">
      <c r="A12" s="1" t="s">
        <v>308</v>
      </c>
      <c r="B12" s="1" t="s">
        <v>309</v>
      </c>
      <c r="C12" s="2">
        <v>44005</v>
      </c>
      <c r="D12" s="28" t="s">
        <v>278</v>
      </c>
      <c r="E12" s="28" t="s">
        <v>20</v>
      </c>
      <c r="F12" s="28"/>
      <c r="G12" s="28">
        <v>14</v>
      </c>
      <c r="J12" s="29" t="s">
        <v>310</v>
      </c>
      <c r="L12" s="195"/>
      <c r="M12" s="195" t="s">
        <v>710</v>
      </c>
      <c r="N12" s="195"/>
      <c r="O12" s="195"/>
      <c r="P12" s="195"/>
      <c r="Q12" s="29" t="s">
        <v>311</v>
      </c>
      <c r="R12" s="31" t="s">
        <v>872</v>
      </c>
      <c r="S12" s="35" t="s">
        <v>844</v>
      </c>
      <c r="T12" s="35" t="s">
        <v>845</v>
      </c>
    </row>
    <row r="13" spans="1:20" ht="357" x14ac:dyDescent="0.25">
      <c r="A13" s="29" t="s">
        <v>334</v>
      </c>
      <c r="B13" s="29" t="s">
        <v>335</v>
      </c>
      <c r="C13" s="36">
        <v>43994</v>
      </c>
      <c r="D13" s="28" t="s">
        <v>397</v>
      </c>
      <c r="E13" s="29" t="s">
        <v>398</v>
      </c>
      <c r="G13" s="29" t="s">
        <v>1732</v>
      </c>
      <c r="I13" s="29" t="s">
        <v>336</v>
      </c>
      <c r="L13" s="195"/>
      <c r="M13" s="195"/>
      <c r="N13" s="195"/>
      <c r="O13" s="195" t="s">
        <v>710</v>
      </c>
      <c r="P13" s="195"/>
      <c r="Q13" s="29" t="s">
        <v>749</v>
      </c>
      <c r="R13" s="31" t="s">
        <v>745</v>
      </c>
    </row>
    <row r="14" spans="1:20" ht="229.5" x14ac:dyDescent="0.25">
      <c r="A14" s="28" t="s">
        <v>381</v>
      </c>
      <c r="B14" s="32"/>
      <c r="C14" s="30">
        <v>44010</v>
      </c>
      <c r="D14" s="28" t="s">
        <v>60</v>
      </c>
      <c r="E14" s="28" t="s">
        <v>61</v>
      </c>
      <c r="F14" s="28"/>
      <c r="G14" s="28">
        <v>1</v>
      </c>
      <c r="H14" s="29" t="s">
        <v>382</v>
      </c>
      <c r="L14" s="195"/>
      <c r="M14" s="195"/>
      <c r="N14" s="195"/>
      <c r="O14" s="195"/>
      <c r="P14" s="195" t="s">
        <v>710</v>
      </c>
      <c r="R14" s="31" t="s">
        <v>750</v>
      </c>
      <c r="S14" s="31" t="s">
        <v>873</v>
      </c>
      <c r="T14" s="31" t="s">
        <v>1548</v>
      </c>
    </row>
    <row r="15" spans="1:20" ht="76.5" x14ac:dyDescent="0.25">
      <c r="A15" s="28" t="s">
        <v>383</v>
      </c>
      <c r="B15" s="32"/>
      <c r="C15" s="30">
        <v>44010</v>
      </c>
      <c r="D15" s="28" t="s">
        <v>60</v>
      </c>
      <c r="E15" s="28" t="s">
        <v>61</v>
      </c>
      <c r="F15" s="28"/>
      <c r="G15" s="28">
        <v>11</v>
      </c>
      <c r="J15" s="29" t="s">
        <v>384</v>
      </c>
      <c r="L15" s="195" t="s">
        <v>710</v>
      </c>
      <c r="M15" s="195"/>
      <c r="N15" s="195"/>
      <c r="O15" s="195"/>
      <c r="P15" s="195"/>
      <c r="R15" s="31" t="s">
        <v>751</v>
      </c>
    </row>
    <row r="16" spans="1:20" ht="76.5" x14ac:dyDescent="0.25">
      <c r="A16" s="28" t="s">
        <v>386</v>
      </c>
      <c r="B16" s="32"/>
      <c r="C16" s="30">
        <v>44010</v>
      </c>
      <c r="D16" s="28" t="s">
        <v>60</v>
      </c>
      <c r="E16" s="28" t="s">
        <v>61</v>
      </c>
      <c r="F16" s="28"/>
      <c r="G16" s="28">
        <v>14</v>
      </c>
      <c r="K16" s="29" t="s">
        <v>385</v>
      </c>
      <c r="L16" s="195"/>
      <c r="M16" s="195"/>
      <c r="N16" s="195"/>
      <c r="O16" s="195"/>
      <c r="P16" s="195" t="s">
        <v>710</v>
      </c>
      <c r="R16" s="31"/>
      <c r="T16" s="29" t="s">
        <v>1826</v>
      </c>
    </row>
    <row r="17" spans="1:20" ht="153" x14ac:dyDescent="0.25">
      <c r="A17" s="28" t="s">
        <v>387</v>
      </c>
      <c r="B17" s="32"/>
      <c r="C17" s="30">
        <v>44010</v>
      </c>
      <c r="D17" s="28" t="s">
        <v>60</v>
      </c>
      <c r="E17" s="28" t="s">
        <v>61</v>
      </c>
      <c r="F17" s="28"/>
      <c r="G17" s="28">
        <v>17</v>
      </c>
      <c r="K17" s="29" t="s">
        <v>388</v>
      </c>
      <c r="L17" s="195"/>
      <c r="M17" s="195"/>
      <c r="N17" s="195" t="s">
        <v>752</v>
      </c>
      <c r="O17" s="195"/>
      <c r="P17" s="195"/>
      <c r="R17" s="31" t="s">
        <v>753</v>
      </c>
    </row>
    <row r="18" spans="1:20" ht="229.5" x14ac:dyDescent="0.25">
      <c r="A18" s="29" t="s">
        <v>412</v>
      </c>
      <c r="C18" s="36">
        <v>44011</v>
      </c>
      <c r="D18" s="29" t="s">
        <v>60</v>
      </c>
      <c r="E18" s="29" t="s">
        <v>61</v>
      </c>
      <c r="G18" s="29">
        <v>6</v>
      </c>
      <c r="I18" s="29" t="s">
        <v>413</v>
      </c>
      <c r="L18" s="195"/>
      <c r="M18" s="195"/>
      <c r="N18" s="195" t="s">
        <v>710</v>
      </c>
      <c r="O18" s="195"/>
      <c r="P18" s="195"/>
      <c r="R18" s="31" t="s">
        <v>754</v>
      </c>
    </row>
    <row r="19" spans="1:20" ht="51" x14ac:dyDescent="0.25">
      <c r="A19" s="29" t="s">
        <v>412</v>
      </c>
      <c r="C19" s="36">
        <v>44011</v>
      </c>
      <c r="D19" s="29" t="s">
        <v>60</v>
      </c>
      <c r="E19" s="29" t="s">
        <v>61</v>
      </c>
      <c r="G19" s="29">
        <v>7</v>
      </c>
      <c r="I19" s="29" t="s">
        <v>414</v>
      </c>
      <c r="L19" s="195"/>
      <c r="M19" s="195"/>
      <c r="N19" s="195" t="s">
        <v>710</v>
      </c>
      <c r="O19" s="195"/>
      <c r="P19" s="195"/>
      <c r="R19" s="31" t="s">
        <v>755</v>
      </c>
    </row>
    <row r="20" spans="1:20" ht="255" x14ac:dyDescent="0.25">
      <c r="A20" s="29" t="s">
        <v>415</v>
      </c>
      <c r="C20" s="36">
        <v>44011</v>
      </c>
      <c r="D20" s="29" t="s">
        <v>60</v>
      </c>
      <c r="E20" s="29" t="s">
        <v>61</v>
      </c>
      <c r="G20" s="29">
        <v>12</v>
      </c>
      <c r="K20" s="29" t="s">
        <v>756</v>
      </c>
      <c r="L20" s="195"/>
      <c r="M20" s="195"/>
      <c r="N20" s="195" t="s">
        <v>710</v>
      </c>
      <c r="O20" s="195"/>
      <c r="P20" s="195"/>
      <c r="R20" s="31" t="s">
        <v>757</v>
      </c>
    </row>
    <row r="21" spans="1:20" ht="199.9" customHeight="1" x14ac:dyDescent="0.25">
      <c r="A21" s="29" t="s">
        <v>440</v>
      </c>
      <c r="C21" s="36">
        <v>44011</v>
      </c>
      <c r="D21" s="29" t="s">
        <v>60</v>
      </c>
      <c r="E21" s="29" t="s">
        <v>61</v>
      </c>
      <c r="G21" s="29">
        <v>14</v>
      </c>
      <c r="J21" s="29" t="s">
        <v>441</v>
      </c>
      <c r="L21" s="195"/>
      <c r="M21" s="195"/>
      <c r="N21" s="195"/>
      <c r="O21" s="195"/>
      <c r="P21" s="195" t="s">
        <v>710</v>
      </c>
      <c r="R21" s="31"/>
      <c r="T21" s="29" t="s">
        <v>1549</v>
      </c>
    </row>
    <row r="22" spans="1:20" s="12" customFormat="1" ht="158.25" customHeight="1" x14ac:dyDescent="0.25">
      <c r="A22" s="29" t="s">
        <v>450</v>
      </c>
      <c r="B22" s="29" t="s">
        <v>865</v>
      </c>
      <c r="C22" s="37" t="s">
        <v>505</v>
      </c>
      <c r="D22" s="29" t="s">
        <v>504</v>
      </c>
      <c r="E22" s="29" t="s">
        <v>502</v>
      </c>
      <c r="F22" s="38" t="s">
        <v>503</v>
      </c>
      <c r="G22" s="29">
        <v>10</v>
      </c>
      <c r="J22" s="29" t="s">
        <v>444</v>
      </c>
      <c r="L22" s="195"/>
      <c r="M22" s="195"/>
      <c r="N22" s="195"/>
      <c r="O22" s="195"/>
      <c r="P22" s="195" t="s">
        <v>710</v>
      </c>
      <c r="R22" s="31"/>
      <c r="S22" s="31" t="s">
        <v>874</v>
      </c>
      <c r="T22" s="169" t="s">
        <v>1781</v>
      </c>
    </row>
    <row r="23" spans="1:20" s="12" customFormat="1" ht="110.25" x14ac:dyDescent="0.25">
      <c r="A23" s="29" t="s">
        <v>450</v>
      </c>
      <c r="B23" s="29" t="s">
        <v>864</v>
      </c>
      <c r="C23" s="37" t="s">
        <v>505</v>
      </c>
      <c r="D23" s="29" t="s">
        <v>504</v>
      </c>
      <c r="E23" s="29" t="s">
        <v>502</v>
      </c>
      <c r="F23" s="38" t="s">
        <v>503</v>
      </c>
      <c r="G23" s="29">
        <v>17</v>
      </c>
      <c r="K23" s="29" t="s">
        <v>446</v>
      </c>
      <c r="L23" s="195"/>
      <c r="M23" s="195" t="s">
        <v>710</v>
      </c>
      <c r="N23" s="195"/>
      <c r="O23" s="195" t="s">
        <v>710</v>
      </c>
      <c r="P23" s="195"/>
      <c r="R23" s="31" t="s">
        <v>1550</v>
      </c>
    </row>
    <row r="24" spans="1:20" s="45" customFormat="1" ht="214.5" customHeight="1" x14ac:dyDescent="0.25">
      <c r="A24" s="31" t="s">
        <v>450</v>
      </c>
      <c r="B24" s="31" t="s">
        <v>864</v>
      </c>
      <c r="C24" s="43" t="s">
        <v>505</v>
      </c>
      <c r="D24" s="31" t="s">
        <v>504</v>
      </c>
      <c r="E24" s="31" t="s">
        <v>502</v>
      </c>
      <c r="F24" s="44" t="s">
        <v>503</v>
      </c>
      <c r="G24" s="31">
        <v>14</v>
      </c>
      <c r="I24" s="41"/>
      <c r="J24" s="31" t="s">
        <v>448</v>
      </c>
      <c r="K24" s="41"/>
      <c r="L24" s="195"/>
      <c r="M24" s="195"/>
      <c r="N24" s="195"/>
      <c r="O24" s="195"/>
      <c r="P24" s="195" t="s">
        <v>710</v>
      </c>
      <c r="R24" s="31"/>
      <c r="T24" s="46" t="s">
        <v>1827</v>
      </c>
    </row>
    <row r="25" spans="1:20" s="48" customFormat="1" ht="110.25" x14ac:dyDescent="0.25">
      <c r="A25" s="29" t="s">
        <v>450</v>
      </c>
      <c r="B25" s="29" t="s">
        <v>864</v>
      </c>
      <c r="C25" s="37" t="s">
        <v>505</v>
      </c>
      <c r="D25" s="29" t="s">
        <v>504</v>
      </c>
      <c r="E25" s="29" t="s">
        <v>502</v>
      </c>
      <c r="F25" s="38" t="s">
        <v>503</v>
      </c>
      <c r="G25" s="29" t="s">
        <v>1732</v>
      </c>
      <c r="H25" s="29" t="s">
        <v>500</v>
      </c>
      <c r="I25" s="12"/>
      <c r="J25" s="29"/>
      <c r="K25" s="12"/>
      <c r="L25" s="195"/>
      <c r="M25" s="195"/>
      <c r="N25" s="195"/>
      <c r="O25" s="195"/>
      <c r="P25" s="195" t="s">
        <v>710</v>
      </c>
      <c r="R25" s="32" t="s">
        <v>875</v>
      </c>
    </row>
    <row r="26" spans="1:20" ht="191.25" x14ac:dyDescent="0.25">
      <c r="A26" s="29" t="s">
        <v>481</v>
      </c>
      <c r="B26" s="29" t="s">
        <v>461</v>
      </c>
      <c r="C26" s="36">
        <v>44012</v>
      </c>
      <c r="D26" s="29" t="s">
        <v>60</v>
      </c>
      <c r="E26" s="29" t="s">
        <v>61</v>
      </c>
      <c r="G26" s="29">
        <v>1</v>
      </c>
      <c r="H26" s="29" t="s">
        <v>462</v>
      </c>
      <c r="L26" s="195"/>
      <c r="M26" s="195"/>
      <c r="N26" s="195" t="s">
        <v>710</v>
      </c>
      <c r="O26" s="195"/>
      <c r="P26" s="195"/>
      <c r="R26" s="31" t="s">
        <v>737</v>
      </c>
    </row>
    <row r="27" spans="1:20" ht="63.75" x14ac:dyDescent="0.25">
      <c r="A27" s="29" t="s">
        <v>481</v>
      </c>
      <c r="B27" s="29" t="s">
        <v>461</v>
      </c>
      <c r="C27" s="36">
        <v>44012</v>
      </c>
      <c r="D27" s="29" t="s">
        <v>60</v>
      </c>
      <c r="E27" s="29" t="s">
        <v>61</v>
      </c>
      <c r="G27" s="29">
        <v>13</v>
      </c>
      <c r="J27" s="29" t="s">
        <v>460</v>
      </c>
      <c r="L27" s="195" t="s">
        <v>710</v>
      </c>
      <c r="M27" s="195"/>
      <c r="N27" s="195"/>
      <c r="O27" s="195"/>
      <c r="P27" s="195"/>
      <c r="R27" s="31" t="s">
        <v>1551</v>
      </c>
    </row>
    <row r="28" spans="1:20" ht="89.25" x14ac:dyDescent="0.25">
      <c r="A28" s="29" t="s">
        <v>466</v>
      </c>
      <c r="B28" s="29" t="s">
        <v>463</v>
      </c>
      <c r="C28" s="36">
        <v>44012</v>
      </c>
      <c r="D28" s="28" t="s">
        <v>397</v>
      </c>
      <c r="E28" s="29" t="s">
        <v>464</v>
      </c>
      <c r="F28" s="29" t="s">
        <v>465</v>
      </c>
      <c r="G28" s="29">
        <v>9</v>
      </c>
      <c r="J28" s="29" t="s">
        <v>467</v>
      </c>
      <c r="L28" s="195"/>
      <c r="M28" s="195"/>
      <c r="N28" s="195"/>
      <c r="O28" s="195" t="s">
        <v>710</v>
      </c>
      <c r="P28" s="195"/>
      <c r="R28" s="31" t="s">
        <v>759</v>
      </c>
    </row>
    <row r="29" spans="1:20" s="12" customFormat="1" ht="135" x14ac:dyDescent="0.25">
      <c r="A29" s="29" t="s">
        <v>494</v>
      </c>
      <c r="B29" s="29"/>
      <c r="C29" s="36">
        <v>44012</v>
      </c>
      <c r="D29" s="29" t="s">
        <v>60</v>
      </c>
      <c r="E29" s="29" t="s">
        <v>61</v>
      </c>
      <c r="F29" s="29"/>
      <c r="G29" s="29">
        <v>10</v>
      </c>
      <c r="H29" s="49" t="s">
        <v>1552</v>
      </c>
      <c r="L29" s="195"/>
      <c r="M29" s="195"/>
      <c r="N29" s="195"/>
      <c r="O29" s="195"/>
      <c r="P29" s="195" t="s">
        <v>710</v>
      </c>
      <c r="T29" s="169" t="s">
        <v>1782</v>
      </c>
    </row>
    <row r="30" spans="1:20" ht="165.75" x14ac:dyDescent="0.25">
      <c r="A30" s="29" t="s">
        <v>495</v>
      </c>
      <c r="C30" s="36">
        <v>44012</v>
      </c>
      <c r="D30" s="29" t="s">
        <v>60</v>
      </c>
      <c r="E30" s="29" t="s">
        <v>61</v>
      </c>
      <c r="G30" s="29">
        <v>10</v>
      </c>
      <c r="H30" s="49" t="s">
        <v>1553</v>
      </c>
      <c r="L30" s="195" t="s">
        <v>710</v>
      </c>
      <c r="M30" s="195"/>
      <c r="N30" s="195"/>
      <c r="O30" s="195"/>
      <c r="P30" s="195"/>
      <c r="R30" s="29" t="s">
        <v>1554</v>
      </c>
    </row>
    <row r="31" spans="1:20" ht="102" x14ac:dyDescent="0.25">
      <c r="A31" s="29" t="s">
        <v>519</v>
      </c>
      <c r="B31" s="29" t="s">
        <v>507</v>
      </c>
      <c r="C31" s="36">
        <v>44012</v>
      </c>
      <c r="D31" s="29" t="s">
        <v>60</v>
      </c>
      <c r="E31" s="29" t="s">
        <v>61</v>
      </c>
      <c r="F31" s="51" t="s">
        <v>520</v>
      </c>
      <c r="G31" s="29">
        <v>2</v>
      </c>
      <c r="H31" s="29" t="s">
        <v>523</v>
      </c>
      <c r="L31" s="195"/>
      <c r="M31" s="195"/>
      <c r="N31" s="195" t="s">
        <v>710</v>
      </c>
      <c r="O31" s="195"/>
      <c r="P31" s="195"/>
      <c r="R31" s="31" t="s">
        <v>876</v>
      </c>
    </row>
    <row r="32" spans="1:20" ht="114.75" x14ac:dyDescent="0.25">
      <c r="A32" s="29" t="s">
        <v>519</v>
      </c>
      <c r="B32" s="29" t="s">
        <v>507</v>
      </c>
      <c r="C32" s="36">
        <v>44012</v>
      </c>
      <c r="D32" s="29" t="s">
        <v>60</v>
      </c>
      <c r="E32" s="29" t="s">
        <v>61</v>
      </c>
      <c r="F32" s="51" t="s">
        <v>520</v>
      </c>
      <c r="G32" s="29" t="s">
        <v>1732</v>
      </c>
      <c r="H32" s="29" t="s">
        <v>524</v>
      </c>
      <c r="L32" s="195"/>
      <c r="M32" s="195"/>
      <c r="N32" s="195"/>
      <c r="O32" s="195" t="s">
        <v>710</v>
      </c>
      <c r="P32" s="195"/>
      <c r="R32" s="31" t="s">
        <v>877</v>
      </c>
    </row>
    <row r="33" spans="1:20" ht="76.5" x14ac:dyDescent="0.25">
      <c r="A33" s="29" t="s">
        <v>519</v>
      </c>
      <c r="B33" s="29" t="s">
        <v>507</v>
      </c>
      <c r="C33" s="36">
        <v>44012</v>
      </c>
      <c r="D33" s="29" t="s">
        <v>60</v>
      </c>
      <c r="E33" s="29" t="s">
        <v>61</v>
      </c>
      <c r="F33" s="51" t="s">
        <v>520</v>
      </c>
      <c r="G33" s="29">
        <v>6</v>
      </c>
      <c r="H33" s="29" t="s">
        <v>525</v>
      </c>
      <c r="L33" s="195"/>
      <c r="M33" s="195"/>
      <c r="N33" s="195" t="s">
        <v>710</v>
      </c>
      <c r="O33" s="195"/>
      <c r="P33" s="195"/>
      <c r="R33" s="31" t="s">
        <v>878</v>
      </c>
    </row>
    <row r="34" spans="1:20" ht="51" x14ac:dyDescent="0.25">
      <c r="A34" s="29" t="s">
        <v>519</v>
      </c>
      <c r="B34" s="29" t="s">
        <v>507</v>
      </c>
      <c r="C34" s="36">
        <v>44012</v>
      </c>
      <c r="D34" s="29" t="s">
        <v>60</v>
      </c>
      <c r="E34" s="29" t="s">
        <v>61</v>
      </c>
      <c r="F34" s="51" t="s">
        <v>520</v>
      </c>
      <c r="G34" s="29">
        <v>8</v>
      </c>
      <c r="H34" s="29" t="s">
        <v>526</v>
      </c>
      <c r="L34" s="195"/>
      <c r="M34" s="195"/>
      <c r="N34" s="195"/>
      <c r="O34" s="195" t="s">
        <v>710</v>
      </c>
      <c r="P34" s="195"/>
      <c r="R34" s="29" t="s">
        <v>879</v>
      </c>
    </row>
    <row r="35" spans="1:20" ht="63.75" x14ac:dyDescent="0.25">
      <c r="A35" s="29" t="s">
        <v>519</v>
      </c>
      <c r="B35" s="29" t="s">
        <v>507</v>
      </c>
      <c r="C35" s="36">
        <v>44012</v>
      </c>
      <c r="D35" s="29" t="s">
        <v>60</v>
      </c>
      <c r="E35" s="29" t="s">
        <v>61</v>
      </c>
      <c r="F35" s="51" t="s">
        <v>520</v>
      </c>
      <c r="G35" s="29">
        <v>9</v>
      </c>
      <c r="H35" s="29" t="s">
        <v>527</v>
      </c>
      <c r="L35" s="195"/>
      <c r="M35" s="195"/>
      <c r="N35" s="195" t="s">
        <v>710</v>
      </c>
      <c r="O35" s="195"/>
      <c r="P35" s="195"/>
      <c r="R35" s="29" t="s">
        <v>719</v>
      </c>
    </row>
    <row r="36" spans="1:20" ht="51" x14ac:dyDescent="0.25">
      <c r="A36" s="29" t="s">
        <v>519</v>
      </c>
      <c r="B36" s="29" t="s">
        <v>507</v>
      </c>
      <c r="C36" s="36">
        <v>44012</v>
      </c>
      <c r="D36" s="29" t="s">
        <v>60</v>
      </c>
      <c r="E36" s="29" t="s">
        <v>61</v>
      </c>
      <c r="F36" s="51" t="s">
        <v>520</v>
      </c>
      <c r="G36" s="29">
        <v>9</v>
      </c>
      <c r="H36" s="29" t="s">
        <v>528</v>
      </c>
      <c r="L36" s="195"/>
      <c r="M36" s="195"/>
      <c r="N36" s="195" t="s">
        <v>710</v>
      </c>
      <c r="O36" s="195"/>
      <c r="P36" s="195"/>
      <c r="R36" s="29" t="s">
        <v>880</v>
      </c>
    </row>
    <row r="37" spans="1:20" ht="409.5" x14ac:dyDescent="0.25">
      <c r="A37" s="29" t="s">
        <v>519</v>
      </c>
      <c r="B37" s="29" t="s">
        <v>507</v>
      </c>
      <c r="C37" s="36">
        <v>44012</v>
      </c>
      <c r="D37" s="29" t="s">
        <v>60</v>
      </c>
      <c r="E37" s="29" t="s">
        <v>61</v>
      </c>
      <c r="F37" s="51" t="s">
        <v>520</v>
      </c>
      <c r="G37" s="29">
        <v>11</v>
      </c>
      <c r="H37" s="29" t="s">
        <v>1555</v>
      </c>
      <c r="L37" s="195"/>
      <c r="M37" s="195" t="s">
        <v>710</v>
      </c>
      <c r="N37" s="195"/>
      <c r="O37" s="195"/>
      <c r="P37" s="195"/>
      <c r="T37" s="206" t="s">
        <v>1828</v>
      </c>
    </row>
    <row r="38" spans="1:20" ht="102" x14ac:dyDescent="0.25">
      <c r="A38" s="29" t="s">
        <v>519</v>
      </c>
      <c r="B38" s="29" t="s">
        <v>507</v>
      </c>
      <c r="C38" s="36">
        <v>44012</v>
      </c>
      <c r="D38" s="29" t="s">
        <v>60</v>
      </c>
      <c r="E38" s="29" t="s">
        <v>61</v>
      </c>
      <c r="F38" s="51" t="s">
        <v>520</v>
      </c>
      <c r="G38" s="29">
        <v>12</v>
      </c>
      <c r="H38" s="29" t="s">
        <v>1556</v>
      </c>
      <c r="L38" s="195" t="s">
        <v>710</v>
      </c>
      <c r="M38" s="195"/>
      <c r="N38" s="195"/>
      <c r="O38" s="195"/>
      <c r="P38" s="195"/>
      <c r="R38" s="29" t="s">
        <v>760</v>
      </c>
    </row>
    <row r="39" spans="1:20" ht="63.75" x14ac:dyDescent="0.25">
      <c r="A39" s="29" t="s">
        <v>519</v>
      </c>
      <c r="B39" s="29" t="s">
        <v>507</v>
      </c>
      <c r="C39" s="36">
        <v>44012</v>
      </c>
      <c r="D39" s="29" t="s">
        <v>60</v>
      </c>
      <c r="E39" s="29" t="s">
        <v>61</v>
      </c>
      <c r="F39" s="51" t="s">
        <v>520</v>
      </c>
      <c r="G39" s="29">
        <v>15</v>
      </c>
      <c r="H39" s="29" t="s">
        <v>521</v>
      </c>
      <c r="L39" s="195" t="s">
        <v>710</v>
      </c>
      <c r="M39" s="195"/>
      <c r="N39" s="195"/>
      <c r="O39" s="195"/>
      <c r="P39" s="195"/>
      <c r="R39" s="29" t="s">
        <v>881</v>
      </c>
    </row>
    <row r="40" spans="1:20" ht="63.75" x14ac:dyDescent="0.25">
      <c r="A40" s="29" t="s">
        <v>519</v>
      </c>
      <c r="B40" s="29" t="s">
        <v>507</v>
      </c>
      <c r="C40" s="36">
        <v>44012</v>
      </c>
      <c r="D40" s="29" t="s">
        <v>60</v>
      </c>
      <c r="E40" s="29" t="s">
        <v>61</v>
      </c>
      <c r="F40" s="51" t="s">
        <v>520</v>
      </c>
      <c r="G40" s="29">
        <v>16</v>
      </c>
      <c r="H40" s="29" t="s">
        <v>522</v>
      </c>
      <c r="L40" s="195"/>
      <c r="M40" s="195"/>
      <c r="N40" s="195" t="s">
        <v>710</v>
      </c>
      <c r="O40" s="195"/>
      <c r="P40" s="195"/>
      <c r="R40" s="31" t="s">
        <v>761</v>
      </c>
    </row>
    <row r="41" spans="1:20" ht="199.9" customHeight="1" x14ac:dyDescent="0.25">
      <c r="A41" s="29" t="s">
        <v>552</v>
      </c>
      <c r="B41" s="29" t="s">
        <v>547</v>
      </c>
      <c r="C41" s="52">
        <v>44012</v>
      </c>
      <c r="D41" s="12" t="s">
        <v>60</v>
      </c>
      <c r="E41" s="28" t="s">
        <v>61</v>
      </c>
      <c r="F41" s="53" t="s">
        <v>553</v>
      </c>
      <c r="G41" s="29">
        <v>1</v>
      </c>
      <c r="H41" s="29" t="s">
        <v>1557</v>
      </c>
      <c r="L41" s="195"/>
      <c r="M41" s="195"/>
      <c r="N41" s="195"/>
      <c r="O41" s="195" t="s">
        <v>710</v>
      </c>
      <c r="P41" s="195"/>
      <c r="R41" s="31" t="s">
        <v>1558</v>
      </c>
    </row>
    <row r="42" spans="1:20" ht="63.75" x14ac:dyDescent="0.25">
      <c r="A42" s="29" t="s">
        <v>552</v>
      </c>
      <c r="B42" s="29" t="s">
        <v>547</v>
      </c>
      <c r="C42" s="52">
        <v>44012</v>
      </c>
      <c r="D42" s="12" t="s">
        <v>60</v>
      </c>
      <c r="E42" s="28" t="s">
        <v>61</v>
      </c>
      <c r="F42" s="53" t="s">
        <v>553</v>
      </c>
      <c r="G42" s="29">
        <v>6</v>
      </c>
      <c r="I42" s="54" t="s">
        <v>554</v>
      </c>
      <c r="L42" s="195"/>
      <c r="M42" s="195"/>
      <c r="N42" s="195"/>
      <c r="O42" s="195" t="s">
        <v>710</v>
      </c>
      <c r="P42" s="195"/>
      <c r="R42" s="31" t="s">
        <v>762</v>
      </c>
    </row>
    <row r="43" spans="1:20" ht="199.9" customHeight="1" x14ac:dyDescent="0.25">
      <c r="A43" s="29" t="s">
        <v>552</v>
      </c>
      <c r="B43" s="29" t="s">
        <v>547</v>
      </c>
      <c r="C43" s="52">
        <v>44012</v>
      </c>
      <c r="D43" s="12" t="s">
        <v>60</v>
      </c>
      <c r="E43" s="28" t="s">
        <v>61</v>
      </c>
      <c r="F43" s="53" t="s">
        <v>553</v>
      </c>
      <c r="G43" s="29">
        <v>7</v>
      </c>
      <c r="I43" s="29" t="s">
        <v>555</v>
      </c>
      <c r="L43" s="195"/>
      <c r="M43" s="195"/>
      <c r="N43" s="195"/>
      <c r="O43" s="195" t="s">
        <v>710</v>
      </c>
      <c r="P43" s="195"/>
      <c r="R43" s="29" t="s">
        <v>882</v>
      </c>
    </row>
    <row r="44" spans="1:20" ht="114.75" x14ac:dyDescent="0.25">
      <c r="A44" s="29" t="s">
        <v>552</v>
      </c>
      <c r="B44" s="29" t="s">
        <v>547</v>
      </c>
      <c r="C44" s="52">
        <v>44012</v>
      </c>
      <c r="D44" s="12" t="s">
        <v>60</v>
      </c>
      <c r="E44" s="28" t="s">
        <v>61</v>
      </c>
      <c r="F44" s="53" t="s">
        <v>553</v>
      </c>
      <c r="G44" s="29">
        <v>8</v>
      </c>
      <c r="I44" s="29" t="s">
        <v>556</v>
      </c>
      <c r="L44" s="195"/>
      <c r="M44" s="195"/>
      <c r="N44" s="195" t="s">
        <v>710</v>
      </c>
      <c r="O44" s="195"/>
      <c r="P44" s="195"/>
      <c r="R44" s="31" t="s">
        <v>883</v>
      </c>
    </row>
    <row r="45" spans="1:20" ht="165.75" x14ac:dyDescent="0.25">
      <c r="A45" s="29" t="s">
        <v>552</v>
      </c>
      <c r="B45" s="29" t="s">
        <v>547</v>
      </c>
      <c r="C45" s="52">
        <v>44012</v>
      </c>
      <c r="D45" s="12" t="s">
        <v>60</v>
      </c>
      <c r="E45" s="28" t="s">
        <v>61</v>
      </c>
      <c r="F45" s="53" t="s">
        <v>553</v>
      </c>
      <c r="G45" s="29">
        <v>10</v>
      </c>
      <c r="J45" s="29" t="s">
        <v>557</v>
      </c>
      <c r="L45" s="195" t="s">
        <v>710</v>
      </c>
      <c r="M45" s="195"/>
      <c r="N45" s="195"/>
      <c r="O45" s="195"/>
      <c r="P45" s="195"/>
      <c r="R45" s="31" t="s">
        <v>884</v>
      </c>
    </row>
    <row r="46" spans="1:20" ht="165.75" x14ac:dyDescent="0.25">
      <c r="A46" s="29" t="s">
        <v>552</v>
      </c>
      <c r="B46" s="29" t="s">
        <v>547</v>
      </c>
      <c r="C46" s="52">
        <v>44012</v>
      </c>
      <c r="D46" s="12" t="s">
        <v>60</v>
      </c>
      <c r="E46" s="28" t="s">
        <v>61</v>
      </c>
      <c r="F46" s="53" t="s">
        <v>553</v>
      </c>
      <c r="G46" s="29">
        <v>11</v>
      </c>
      <c r="J46" s="29" t="s">
        <v>558</v>
      </c>
      <c r="L46" s="195"/>
      <c r="M46" s="195"/>
      <c r="N46" s="195"/>
      <c r="O46" s="195" t="s">
        <v>710</v>
      </c>
      <c r="P46" s="195"/>
      <c r="R46" s="31" t="s">
        <v>885</v>
      </c>
    </row>
    <row r="47" spans="1:20" ht="89.25" x14ac:dyDescent="0.25">
      <c r="A47" s="29" t="s">
        <v>552</v>
      </c>
      <c r="B47" s="29" t="s">
        <v>547</v>
      </c>
      <c r="C47" s="52">
        <v>44012</v>
      </c>
      <c r="D47" s="12" t="s">
        <v>60</v>
      </c>
      <c r="E47" s="28" t="s">
        <v>61</v>
      </c>
      <c r="F47" s="53" t="s">
        <v>553</v>
      </c>
      <c r="G47" s="29">
        <v>12</v>
      </c>
      <c r="J47" s="29" t="s">
        <v>559</v>
      </c>
      <c r="L47" s="195"/>
      <c r="M47" s="195"/>
      <c r="N47" s="195"/>
      <c r="O47" s="195" t="s">
        <v>710</v>
      </c>
      <c r="P47" s="195"/>
      <c r="R47" s="29" t="s">
        <v>886</v>
      </c>
    </row>
    <row r="48" spans="1:20" ht="51" x14ac:dyDescent="0.25">
      <c r="A48" s="29" t="s">
        <v>552</v>
      </c>
      <c r="B48" s="29" t="s">
        <v>547</v>
      </c>
      <c r="C48" s="52">
        <v>44012</v>
      </c>
      <c r="D48" s="12" t="s">
        <v>60</v>
      </c>
      <c r="E48" s="28" t="s">
        <v>61</v>
      </c>
      <c r="F48" s="53" t="s">
        <v>553</v>
      </c>
      <c r="G48" s="29">
        <v>13</v>
      </c>
      <c r="J48" s="29" t="s">
        <v>560</v>
      </c>
      <c r="L48" s="195"/>
      <c r="M48" s="195"/>
      <c r="N48" s="195" t="s">
        <v>710</v>
      </c>
      <c r="O48" s="195"/>
      <c r="P48" s="195"/>
      <c r="R48" s="31" t="s">
        <v>887</v>
      </c>
    </row>
    <row r="49" spans="1:20" ht="153" x14ac:dyDescent="0.25">
      <c r="A49" s="29" t="s">
        <v>552</v>
      </c>
      <c r="B49" s="29" t="s">
        <v>547</v>
      </c>
      <c r="C49" s="52">
        <v>44012</v>
      </c>
      <c r="D49" s="12" t="s">
        <v>60</v>
      </c>
      <c r="E49" s="28" t="s">
        <v>61</v>
      </c>
      <c r="F49" s="53" t="s">
        <v>553</v>
      </c>
      <c r="G49" s="29">
        <v>14</v>
      </c>
      <c r="J49" s="29" t="s">
        <v>561</v>
      </c>
      <c r="L49" s="195"/>
      <c r="M49" s="195"/>
      <c r="N49" s="195" t="s">
        <v>710</v>
      </c>
      <c r="O49" s="195"/>
      <c r="P49" s="195"/>
      <c r="R49" s="31" t="s">
        <v>888</v>
      </c>
    </row>
    <row r="50" spans="1:20" ht="199.9" customHeight="1" x14ac:dyDescent="0.25">
      <c r="A50" s="29" t="s">
        <v>552</v>
      </c>
      <c r="B50" s="29" t="s">
        <v>547</v>
      </c>
      <c r="C50" s="52">
        <v>44012</v>
      </c>
      <c r="D50" s="12" t="s">
        <v>60</v>
      </c>
      <c r="E50" s="28" t="s">
        <v>61</v>
      </c>
      <c r="F50" s="53" t="s">
        <v>553</v>
      </c>
      <c r="G50" s="29">
        <v>15</v>
      </c>
      <c r="J50" s="29" t="s">
        <v>563</v>
      </c>
      <c r="L50" s="195"/>
      <c r="M50" s="195"/>
      <c r="N50" s="195"/>
      <c r="O50" s="195" t="s">
        <v>710</v>
      </c>
      <c r="P50" s="195"/>
      <c r="R50" s="31" t="s">
        <v>889</v>
      </c>
    </row>
    <row r="51" spans="1:20" ht="76.5" x14ac:dyDescent="0.25">
      <c r="A51" s="29" t="s">
        <v>552</v>
      </c>
      <c r="B51" s="29" t="s">
        <v>547</v>
      </c>
      <c r="C51" s="52">
        <v>44012</v>
      </c>
      <c r="D51" s="12" t="s">
        <v>60</v>
      </c>
      <c r="E51" s="28" t="s">
        <v>61</v>
      </c>
      <c r="F51" s="53" t="s">
        <v>553</v>
      </c>
      <c r="G51" s="29">
        <v>16</v>
      </c>
      <c r="K51" s="29" t="s">
        <v>562</v>
      </c>
      <c r="L51" s="195"/>
      <c r="M51" s="195"/>
      <c r="N51" s="195" t="s">
        <v>710</v>
      </c>
      <c r="O51" s="195"/>
      <c r="P51" s="195"/>
      <c r="Q51" s="31"/>
      <c r="R51" s="31" t="s">
        <v>890</v>
      </c>
    </row>
    <row r="52" spans="1:20" ht="178.5" x14ac:dyDescent="0.25">
      <c r="A52" s="29" t="s">
        <v>552</v>
      </c>
      <c r="B52" s="29" t="s">
        <v>547</v>
      </c>
      <c r="C52" s="52">
        <v>44012</v>
      </c>
      <c r="D52" s="12" t="s">
        <v>60</v>
      </c>
      <c r="E52" s="28" t="s">
        <v>61</v>
      </c>
      <c r="F52" s="53" t="s">
        <v>553</v>
      </c>
      <c r="G52" s="29">
        <v>17</v>
      </c>
      <c r="K52" s="29" t="s">
        <v>564</v>
      </c>
      <c r="L52" s="195"/>
      <c r="M52" s="195"/>
      <c r="N52" s="195"/>
      <c r="O52" s="195" t="s">
        <v>710</v>
      </c>
      <c r="P52" s="195"/>
      <c r="R52" s="29" t="s">
        <v>891</v>
      </c>
    </row>
    <row r="53" spans="1:20" ht="89.25" x14ac:dyDescent="0.25">
      <c r="A53" s="29" t="s">
        <v>552</v>
      </c>
      <c r="B53" s="29" t="s">
        <v>547</v>
      </c>
      <c r="C53" s="52">
        <v>44012</v>
      </c>
      <c r="D53" s="12" t="s">
        <v>60</v>
      </c>
      <c r="E53" s="28" t="s">
        <v>61</v>
      </c>
      <c r="F53" s="53" t="s">
        <v>553</v>
      </c>
      <c r="G53" s="29">
        <v>18</v>
      </c>
      <c r="K53" s="31" t="s">
        <v>565</v>
      </c>
      <c r="L53" s="195" t="s">
        <v>710</v>
      </c>
      <c r="M53" s="195"/>
      <c r="N53" s="195"/>
      <c r="O53" s="195"/>
      <c r="P53" s="195"/>
      <c r="R53" s="29" t="s">
        <v>892</v>
      </c>
    </row>
    <row r="54" spans="1:20" ht="114.75" x14ac:dyDescent="0.25">
      <c r="A54" s="29" t="s">
        <v>580</v>
      </c>
      <c r="B54" s="29" t="s">
        <v>581</v>
      </c>
      <c r="C54" s="37" t="s">
        <v>505</v>
      </c>
      <c r="D54" s="29" t="s">
        <v>504</v>
      </c>
      <c r="E54" s="29" t="s">
        <v>502</v>
      </c>
      <c r="F54" s="38" t="s">
        <v>583</v>
      </c>
      <c r="G54" s="29">
        <v>2</v>
      </c>
      <c r="H54" s="29" t="s">
        <v>582</v>
      </c>
      <c r="L54" s="195"/>
      <c r="M54" s="195" t="s">
        <v>710</v>
      </c>
      <c r="N54" s="195"/>
      <c r="O54" s="195"/>
      <c r="P54" s="195"/>
      <c r="R54" s="29" t="s">
        <v>1559</v>
      </c>
    </row>
    <row r="55" spans="1:20" ht="126" x14ac:dyDescent="0.25">
      <c r="A55" s="55" t="s">
        <v>590</v>
      </c>
      <c r="B55" s="29" t="s">
        <v>591</v>
      </c>
      <c r="C55" s="52">
        <v>44012</v>
      </c>
      <c r="D55" s="12" t="s">
        <v>60</v>
      </c>
      <c r="E55" s="28" t="s">
        <v>61</v>
      </c>
      <c r="F55" s="38" t="s">
        <v>589</v>
      </c>
      <c r="G55" s="29">
        <v>7</v>
      </c>
      <c r="I55" s="56" t="s">
        <v>1560</v>
      </c>
      <c r="L55" s="195"/>
      <c r="M55" s="195"/>
      <c r="N55" s="195" t="s">
        <v>710</v>
      </c>
      <c r="O55" s="195"/>
      <c r="P55" s="195"/>
      <c r="R55" s="29" t="s">
        <v>720</v>
      </c>
    </row>
    <row r="56" spans="1:20" ht="140.25" x14ac:dyDescent="0.25">
      <c r="A56" s="55" t="s">
        <v>590</v>
      </c>
      <c r="B56" s="29" t="s">
        <v>591</v>
      </c>
      <c r="C56" s="52">
        <v>44012</v>
      </c>
      <c r="D56" s="12" t="s">
        <v>60</v>
      </c>
      <c r="E56" s="28" t="s">
        <v>61</v>
      </c>
      <c r="F56" s="38" t="s">
        <v>589</v>
      </c>
      <c r="G56" s="29">
        <v>13</v>
      </c>
      <c r="I56" s="57"/>
      <c r="J56" s="56" t="s">
        <v>1561</v>
      </c>
      <c r="L56" s="195"/>
      <c r="M56" s="195"/>
      <c r="N56" s="195"/>
      <c r="O56" s="195" t="s">
        <v>710</v>
      </c>
      <c r="P56" s="195"/>
      <c r="R56" s="31" t="s">
        <v>1562</v>
      </c>
    </row>
    <row r="57" spans="1:20" ht="153" x14ac:dyDescent="0.25">
      <c r="A57" s="55" t="s">
        <v>590</v>
      </c>
      <c r="B57" s="29" t="s">
        <v>591</v>
      </c>
      <c r="C57" s="52">
        <v>44012</v>
      </c>
      <c r="D57" s="12" t="s">
        <v>60</v>
      </c>
      <c r="E57" s="28" t="s">
        <v>61</v>
      </c>
      <c r="F57" s="38" t="s">
        <v>589</v>
      </c>
      <c r="G57" s="29">
        <v>16</v>
      </c>
      <c r="I57" s="57"/>
      <c r="K57" s="56" t="s">
        <v>592</v>
      </c>
      <c r="L57" s="195"/>
      <c r="M57" s="195"/>
      <c r="N57" s="195"/>
      <c r="O57" s="195" t="s">
        <v>710</v>
      </c>
      <c r="P57" s="195"/>
      <c r="R57" s="29" t="s">
        <v>763</v>
      </c>
    </row>
    <row r="58" spans="1:20" s="58" customFormat="1" ht="135" x14ac:dyDescent="0.25">
      <c r="A58" s="58" t="s">
        <v>624</v>
      </c>
      <c r="B58" s="59" t="s">
        <v>607</v>
      </c>
      <c r="C58" s="60">
        <v>44013</v>
      </c>
      <c r="D58" s="58" t="s">
        <v>397</v>
      </c>
      <c r="E58" s="58" t="s">
        <v>639</v>
      </c>
      <c r="G58" s="58">
        <v>2</v>
      </c>
      <c r="H58" s="61" t="s">
        <v>608</v>
      </c>
      <c r="L58" s="195"/>
      <c r="M58" s="195" t="s">
        <v>710</v>
      </c>
      <c r="N58" s="195"/>
      <c r="O58" s="195"/>
      <c r="P58" s="195"/>
      <c r="R58" s="58" t="s">
        <v>1780</v>
      </c>
    </row>
    <row r="59" spans="1:20" s="58" customFormat="1" ht="165" x14ac:dyDescent="0.25">
      <c r="A59" s="58" t="s">
        <v>626</v>
      </c>
      <c r="B59" s="63" t="s">
        <v>610</v>
      </c>
      <c r="C59" s="60">
        <v>44013</v>
      </c>
      <c r="D59" s="58" t="s">
        <v>397</v>
      </c>
      <c r="E59" s="58" t="s">
        <v>639</v>
      </c>
      <c r="G59" s="58" t="s">
        <v>1722</v>
      </c>
      <c r="I59" s="61" t="s">
        <v>611</v>
      </c>
      <c r="L59" s="195"/>
      <c r="M59" s="195" t="s">
        <v>710</v>
      </c>
      <c r="N59" s="195"/>
      <c r="O59" s="195"/>
      <c r="P59" s="195"/>
      <c r="R59" s="58" t="s">
        <v>893</v>
      </c>
    </row>
    <row r="60" spans="1:20" s="58" customFormat="1" ht="149.25" customHeight="1" x14ac:dyDescent="0.25">
      <c r="A60" s="58" t="s">
        <v>628</v>
      </c>
      <c r="B60" s="63" t="s">
        <v>610</v>
      </c>
      <c r="C60" s="60">
        <v>44013</v>
      </c>
      <c r="D60" s="58" t="s">
        <v>397</v>
      </c>
      <c r="E60" s="58" t="s">
        <v>639</v>
      </c>
      <c r="G60" s="58">
        <v>14</v>
      </c>
      <c r="J60" s="61" t="s">
        <v>613</v>
      </c>
      <c r="L60" s="195"/>
      <c r="M60" s="195"/>
      <c r="N60" s="195"/>
      <c r="O60" s="195"/>
      <c r="P60" s="195" t="s">
        <v>710</v>
      </c>
      <c r="R60" s="58" t="s">
        <v>894</v>
      </c>
      <c r="T60" s="58" t="s">
        <v>1829</v>
      </c>
    </row>
    <row r="61" spans="1:20" s="58" customFormat="1" ht="150" x14ac:dyDescent="0.25">
      <c r="A61" s="58" t="s">
        <v>629</v>
      </c>
      <c r="B61" s="63" t="s">
        <v>610</v>
      </c>
      <c r="C61" s="60">
        <v>44013</v>
      </c>
      <c r="D61" s="58" t="s">
        <v>397</v>
      </c>
      <c r="E61" s="58" t="s">
        <v>639</v>
      </c>
      <c r="G61" s="58">
        <v>18</v>
      </c>
      <c r="K61" s="61" t="s">
        <v>614</v>
      </c>
      <c r="L61" s="195"/>
      <c r="M61" s="195" t="s">
        <v>710</v>
      </c>
      <c r="N61" s="195"/>
      <c r="O61" s="195"/>
      <c r="P61" s="195"/>
      <c r="R61" s="58" t="s">
        <v>895</v>
      </c>
    </row>
    <row r="62" spans="1:20" s="58" customFormat="1" ht="89.25" x14ac:dyDescent="0.25">
      <c r="A62" s="58" t="s">
        <v>630</v>
      </c>
      <c r="B62" s="64" t="s">
        <v>610</v>
      </c>
      <c r="C62" s="60">
        <v>44013</v>
      </c>
      <c r="D62" s="58" t="s">
        <v>397</v>
      </c>
      <c r="E62" s="58" t="s">
        <v>639</v>
      </c>
      <c r="G62" s="58">
        <v>17</v>
      </c>
      <c r="K62" s="65" t="s">
        <v>615</v>
      </c>
      <c r="L62" s="195"/>
      <c r="M62" s="195"/>
      <c r="N62" s="195" t="s">
        <v>717</v>
      </c>
      <c r="O62" s="195"/>
      <c r="P62" s="195"/>
      <c r="R62" s="58" t="s">
        <v>896</v>
      </c>
    </row>
    <row r="63" spans="1:20" s="58" customFormat="1" ht="63.75" x14ac:dyDescent="0.25">
      <c r="B63" s="66"/>
      <c r="C63" s="60">
        <v>44013</v>
      </c>
      <c r="D63" s="58" t="s">
        <v>397</v>
      </c>
      <c r="E63" s="58" t="s">
        <v>639</v>
      </c>
      <c r="G63" s="58">
        <v>16</v>
      </c>
      <c r="J63" s="65"/>
      <c r="K63" s="58" t="s">
        <v>640</v>
      </c>
      <c r="L63" s="195"/>
      <c r="M63" s="195"/>
      <c r="N63" s="195"/>
      <c r="O63" s="195"/>
      <c r="P63" s="195" t="s">
        <v>710</v>
      </c>
      <c r="T63" s="58" t="s">
        <v>1564</v>
      </c>
    </row>
    <row r="64" spans="1:20" s="58" customFormat="1" ht="127.5" x14ac:dyDescent="0.25">
      <c r="A64" s="58" t="s">
        <v>636</v>
      </c>
      <c r="B64" s="66" t="s">
        <v>621</v>
      </c>
      <c r="C64" s="60">
        <v>44013</v>
      </c>
      <c r="D64" s="58" t="s">
        <v>397</v>
      </c>
      <c r="E64" s="58" t="s">
        <v>639</v>
      </c>
      <c r="G64" s="58">
        <v>17</v>
      </c>
      <c r="K64" s="65" t="s">
        <v>622</v>
      </c>
      <c r="L64" s="195"/>
      <c r="M64" s="195" t="s">
        <v>717</v>
      </c>
      <c r="N64" s="195"/>
      <c r="O64" s="195"/>
      <c r="P64" s="195"/>
      <c r="R64" s="58" t="s">
        <v>1783</v>
      </c>
    </row>
    <row r="65" spans="1:20" s="58" customFormat="1" ht="102" x14ac:dyDescent="0.25">
      <c r="A65" s="58" t="s">
        <v>637</v>
      </c>
      <c r="B65" s="66" t="s">
        <v>621</v>
      </c>
      <c r="C65" s="60">
        <v>44013</v>
      </c>
      <c r="D65" s="58" t="s">
        <v>397</v>
      </c>
      <c r="E65" s="58" t="s">
        <v>639</v>
      </c>
      <c r="G65" s="58">
        <v>17</v>
      </c>
      <c r="K65" s="65" t="s">
        <v>623</v>
      </c>
      <c r="L65" s="195"/>
      <c r="M65" s="195"/>
      <c r="N65" s="195" t="s">
        <v>710</v>
      </c>
      <c r="O65" s="195"/>
      <c r="P65" s="195"/>
      <c r="R65" s="58" t="s">
        <v>898</v>
      </c>
    </row>
    <row r="66" spans="1:20" s="58" customFormat="1" ht="63.75" x14ac:dyDescent="0.25">
      <c r="A66" s="58" t="s">
        <v>638</v>
      </c>
      <c r="B66" s="66" t="s">
        <v>621</v>
      </c>
      <c r="C66" s="60">
        <v>44013</v>
      </c>
      <c r="D66" s="58" t="s">
        <v>397</v>
      </c>
      <c r="E66" s="58" t="s">
        <v>639</v>
      </c>
      <c r="G66" s="58">
        <v>17</v>
      </c>
      <c r="H66" s="67"/>
      <c r="I66" s="58" t="s">
        <v>641</v>
      </c>
      <c r="K66" s="58" t="s">
        <v>642</v>
      </c>
      <c r="L66" s="195"/>
      <c r="M66" s="195"/>
      <c r="N66" s="195"/>
      <c r="O66" s="195" t="s">
        <v>710</v>
      </c>
      <c r="P66" s="195"/>
      <c r="R66" s="58" t="s">
        <v>899</v>
      </c>
    </row>
    <row r="67" spans="1:20" s="12" customFormat="1" ht="63.75" x14ac:dyDescent="0.25">
      <c r="A67" s="29" t="s">
        <v>666</v>
      </c>
      <c r="B67" s="29" t="s">
        <v>651</v>
      </c>
      <c r="C67" s="36">
        <v>44011</v>
      </c>
      <c r="D67" s="29" t="s">
        <v>60</v>
      </c>
      <c r="E67" s="29" t="s">
        <v>61</v>
      </c>
      <c r="F67" s="51" t="s">
        <v>674</v>
      </c>
      <c r="G67" s="12">
        <v>5</v>
      </c>
      <c r="I67" s="56" t="s">
        <v>667</v>
      </c>
      <c r="L67" s="195"/>
      <c r="M67" s="195"/>
      <c r="N67" s="195" t="s">
        <v>710</v>
      </c>
      <c r="O67" s="195"/>
      <c r="P67" s="195"/>
      <c r="R67" s="29" t="s">
        <v>900</v>
      </c>
    </row>
    <row r="68" spans="1:20" ht="89.25" x14ac:dyDescent="0.25">
      <c r="A68" s="29" t="s">
        <v>666</v>
      </c>
      <c r="B68" s="29" t="s">
        <v>651</v>
      </c>
      <c r="C68" s="36">
        <v>44011</v>
      </c>
      <c r="D68" s="29" t="s">
        <v>60</v>
      </c>
      <c r="E68" s="29" t="s">
        <v>61</v>
      </c>
      <c r="F68" s="68" t="s">
        <v>675</v>
      </c>
      <c r="G68" s="29">
        <v>8</v>
      </c>
      <c r="I68" s="56" t="s">
        <v>668</v>
      </c>
      <c r="L68" s="195"/>
      <c r="M68" s="195"/>
      <c r="N68" s="195" t="s">
        <v>710</v>
      </c>
      <c r="O68" s="195"/>
      <c r="P68" s="195"/>
      <c r="R68" s="29" t="s">
        <v>901</v>
      </c>
    </row>
    <row r="69" spans="1:20" ht="199.9" customHeight="1" x14ac:dyDescent="0.25">
      <c r="A69" s="29" t="s">
        <v>666</v>
      </c>
      <c r="B69" s="29" t="s">
        <v>651</v>
      </c>
      <c r="C69" s="36">
        <v>44011</v>
      </c>
      <c r="D69" s="29" t="s">
        <v>60</v>
      </c>
      <c r="E69" s="29" t="s">
        <v>61</v>
      </c>
      <c r="F69" s="51" t="s">
        <v>676</v>
      </c>
      <c r="G69" s="29">
        <v>11</v>
      </c>
      <c r="J69" s="56" t="s">
        <v>669</v>
      </c>
      <c r="L69" s="195"/>
      <c r="M69" s="195" t="s">
        <v>710</v>
      </c>
      <c r="N69" s="195"/>
      <c r="O69" s="195"/>
      <c r="P69" s="195"/>
      <c r="R69" s="29" t="s">
        <v>902</v>
      </c>
      <c r="T69" s="116" t="s">
        <v>1830</v>
      </c>
    </row>
    <row r="70" spans="1:20" ht="63.75" x14ac:dyDescent="0.25">
      <c r="A70" s="29" t="s">
        <v>666</v>
      </c>
      <c r="B70" s="29" t="s">
        <v>651</v>
      </c>
      <c r="C70" s="36">
        <v>44011</v>
      </c>
      <c r="D70" s="29" t="s">
        <v>60</v>
      </c>
      <c r="E70" s="29" t="s">
        <v>61</v>
      </c>
      <c r="G70" s="29">
        <v>12</v>
      </c>
      <c r="J70" s="56" t="s">
        <v>670</v>
      </c>
      <c r="L70" s="195"/>
      <c r="M70" s="195"/>
      <c r="N70" s="195"/>
      <c r="O70" s="195" t="s">
        <v>710</v>
      </c>
      <c r="P70" s="195"/>
      <c r="R70" s="29" t="s">
        <v>903</v>
      </c>
    </row>
    <row r="71" spans="1:20" ht="63.75" x14ac:dyDescent="0.25">
      <c r="A71" s="29" t="s">
        <v>666</v>
      </c>
      <c r="B71" s="29" t="s">
        <v>651</v>
      </c>
      <c r="C71" s="36">
        <v>44011</v>
      </c>
      <c r="D71" s="29" t="s">
        <v>60</v>
      </c>
      <c r="E71" s="29" t="s">
        <v>61</v>
      </c>
      <c r="F71" s="68" t="s">
        <v>677</v>
      </c>
      <c r="G71" s="29">
        <v>14</v>
      </c>
      <c r="J71" s="56" t="s">
        <v>671</v>
      </c>
      <c r="L71" s="195" t="s">
        <v>710</v>
      </c>
      <c r="M71" s="195"/>
      <c r="N71" s="195"/>
      <c r="O71" s="195"/>
      <c r="P71" s="195"/>
      <c r="R71" s="29" t="s">
        <v>904</v>
      </c>
    </row>
    <row r="72" spans="1:20" ht="63.75" x14ac:dyDescent="0.25">
      <c r="A72" s="29" t="s">
        <v>666</v>
      </c>
      <c r="B72" s="29" t="s">
        <v>651</v>
      </c>
      <c r="C72" s="36">
        <v>44011</v>
      </c>
      <c r="D72" s="29" t="s">
        <v>60</v>
      </c>
      <c r="E72" s="29" t="s">
        <v>61</v>
      </c>
      <c r="F72" s="68"/>
      <c r="G72" s="29">
        <v>15</v>
      </c>
      <c r="J72" s="56" t="s">
        <v>672</v>
      </c>
      <c r="L72" s="195"/>
      <c r="M72" s="195"/>
      <c r="N72" s="195" t="s">
        <v>710</v>
      </c>
      <c r="O72" s="195"/>
      <c r="P72" s="195"/>
      <c r="R72" s="29" t="s">
        <v>905</v>
      </c>
    </row>
    <row r="73" spans="1:20" ht="63.75" x14ac:dyDescent="0.25">
      <c r="A73" s="29" t="s">
        <v>666</v>
      </c>
      <c r="B73" s="29" t="s">
        <v>651</v>
      </c>
      <c r="C73" s="36">
        <v>44011</v>
      </c>
      <c r="D73" s="29" t="s">
        <v>60</v>
      </c>
      <c r="E73" s="29" t="s">
        <v>61</v>
      </c>
      <c r="G73" s="29">
        <v>16</v>
      </c>
      <c r="K73" s="56" t="s">
        <v>673</v>
      </c>
      <c r="L73" s="195"/>
      <c r="M73" s="195"/>
      <c r="N73" s="195" t="s">
        <v>710</v>
      </c>
      <c r="O73" s="195"/>
      <c r="P73" s="195"/>
      <c r="R73" s="29" t="s">
        <v>906</v>
      </c>
    </row>
    <row r="74" spans="1:20" ht="255" x14ac:dyDescent="0.25">
      <c r="A74" s="29" t="s">
        <v>688</v>
      </c>
      <c r="B74" s="29" t="s">
        <v>689</v>
      </c>
      <c r="C74" s="36">
        <v>44013</v>
      </c>
      <c r="D74" s="29" t="s">
        <v>397</v>
      </c>
      <c r="E74" s="29" t="s">
        <v>691</v>
      </c>
      <c r="F74" s="29" t="s">
        <v>690</v>
      </c>
      <c r="G74" s="29">
        <v>15</v>
      </c>
      <c r="K74" s="28" t="s">
        <v>1565</v>
      </c>
      <c r="L74" s="195"/>
      <c r="M74" s="195"/>
      <c r="N74" s="195"/>
      <c r="O74" s="195"/>
      <c r="P74" s="195" t="s">
        <v>710</v>
      </c>
      <c r="S74" s="35" t="s">
        <v>847</v>
      </c>
      <c r="T74" s="218" t="s">
        <v>1831</v>
      </c>
    </row>
    <row r="75" spans="1:20" ht="76.5" x14ac:dyDescent="0.25">
      <c r="A75" s="29" t="s">
        <v>692</v>
      </c>
      <c r="B75" s="29" t="s">
        <v>689</v>
      </c>
      <c r="C75" s="36">
        <v>44013</v>
      </c>
      <c r="D75" s="29" t="s">
        <v>397</v>
      </c>
      <c r="E75" s="29" t="s">
        <v>691</v>
      </c>
      <c r="F75" s="29" t="s">
        <v>690</v>
      </c>
      <c r="G75" s="29">
        <v>6</v>
      </c>
      <c r="I75" s="28" t="s">
        <v>1566</v>
      </c>
      <c r="L75" s="195"/>
      <c r="M75" s="195"/>
      <c r="N75" s="195"/>
      <c r="O75" s="195"/>
      <c r="P75" s="195" t="s">
        <v>710</v>
      </c>
      <c r="Q75" s="58"/>
      <c r="R75" s="69" t="s">
        <v>764</v>
      </c>
      <c r="T75" s="70" t="s">
        <v>848</v>
      </c>
    </row>
    <row r="76" spans="1:20" ht="76.5" x14ac:dyDescent="0.25">
      <c r="A76" s="29" t="s">
        <v>693</v>
      </c>
      <c r="B76" s="29" t="s">
        <v>689</v>
      </c>
      <c r="C76" s="36">
        <v>44013</v>
      </c>
      <c r="D76" s="29" t="s">
        <v>397</v>
      </c>
      <c r="E76" s="29" t="s">
        <v>691</v>
      </c>
      <c r="F76" s="29" t="s">
        <v>690</v>
      </c>
      <c r="G76" s="29">
        <v>7</v>
      </c>
      <c r="I76" s="28" t="s">
        <v>1567</v>
      </c>
      <c r="L76" s="195"/>
      <c r="M76" s="195"/>
      <c r="N76" s="195"/>
      <c r="O76" s="195"/>
      <c r="P76" s="195" t="s">
        <v>710</v>
      </c>
      <c r="Q76" s="58"/>
      <c r="R76" s="69" t="s">
        <v>764</v>
      </c>
      <c r="T76" s="70" t="s">
        <v>1832</v>
      </c>
    </row>
    <row r="77" spans="1:20" ht="127.5" x14ac:dyDescent="0.25">
      <c r="A77" s="29" t="s">
        <v>694</v>
      </c>
      <c r="B77" s="29" t="s">
        <v>689</v>
      </c>
      <c r="C77" s="36">
        <v>44013</v>
      </c>
      <c r="D77" s="29" t="s">
        <v>397</v>
      </c>
      <c r="E77" s="29" t="s">
        <v>691</v>
      </c>
      <c r="F77" s="29" t="s">
        <v>690</v>
      </c>
      <c r="G77" s="29">
        <v>8</v>
      </c>
      <c r="I77" s="28" t="s">
        <v>1568</v>
      </c>
      <c r="L77" s="195"/>
      <c r="M77" s="195"/>
      <c r="N77" s="195"/>
      <c r="O77" s="195"/>
      <c r="P77" s="195" t="s">
        <v>710</v>
      </c>
      <c r="Q77" s="58"/>
      <c r="R77" s="69" t="s">
        <v>765</v>
      </c>
      <c r="S77" s="29" t="s">
        <v>849</v>
      </c>
      <c r="T77" s="70" t="s">
        <v>1569</v>
      </c>
    </row>
    <row r="78" spans="1:20" ht="114.75" x14ac:dyDescent="0.25">
      <c r="A78" s="29" t="s">
        <v>695</v>
      </c>
      <c r="B78" s="29" t="s">
        <v>689</v>
      </c>
      <c r="C78" s="36">
        <v>44013</v>
      </c>
      <c r="D78" s="29" t="s">
        <v>397</v>
      </c>
      <c r="E78" s="29" t="s">
        <v>691</v>
      </c>
      <c r="F78" s="29" t="s">
        <v>690</v>
      </c>
      <c r="G78" s="29">
        <v>9</v>
      </c>
      <c r="J78" s="71" t="s">
        <v>1570</v>
      </c>
      <c r="L78" s="195"/>
      <c r="M78" s="195"/>
      <c r="N78" s="195"/>
      <c r="O78" s="195"/>
      <c r="P78" s="195" t="s">
        <v>710</v>
      </c>
      <c r="Q78" s="58"/>
      <c r="R78" s="58"/>
      <c r="S78" s="72" t="s">
        <v>1571</v>
      </c>
      <c r="T78" s="73" t="s">
        <v>1572</v>
      </c>
    </row>
    <row r="79" spans="1:20" ht="90" x14ac:dyDescent="0.25">
      <c r="A79" s="29" t="s">
        <v>696</v>
      </c>
      <c r="B79" s="29" t="s">
        <v>689</v>
      </c>
      <c r="C79" s="36">
        <v>44013</v>
      </c>
      <c r="D79" s="29" t="s">
        <v>397</v>
      </c>
      <c r="E79" s="29" t="s">
        <v>691</v>
      </c>
      <c r="F79" s="29" t="s">
        <v>690</v>
      </c>
      <c r="G79" s="29">
        <v>16</v>
      </c>
      <c r="K79" s="71" t="s">
        <v>1573</v>
      </c>
      <c r="L79" s="195"/>
      <c r="M79" s="195"/>
      <c r="N79" s="195"/>
      <c r="O79" s="195"/>
      <c r="P79" s="195" t="s">
        <v>710</v>
      </c>
      <c r="Q79" s="58"/>
      <c r="R79" s="58"/>
      <c r="S79" s="6"/>
      <c r="T79" s="9" t="s">
        <v>907</v>
      </c>
    </row>
    <row r="80" spans="1:20" ht="148.5" customHeight="1" x14ac:dyDescent="0.25">
      <c r="A80" s="29" t="s">
        <v>697</v>
      </c>
      <c r="B80" s="29" t="s">
        <v>689</v>
      </c>
      <c r="C80" s="36">
        <v>44013</v>
      </c>
      <c r="D80" s="29" t="s">
        <v>397</v>
      </c>
      <c r="E80" s="29" t="s">
        <v>691</v>
      </c>
      <c r="F80" s="29" t="s">
        <v>690</v>
      </c>
      <c r="G80" s="29">
        <v>17</v>
      </c>
      <c r="K80" s="71" t="s">
        <v>1574</v>
      </c>
      <c r="L80" s="195"/>
      <c r="M80" s="195"/>
      <c r="N80" s="195"/>
      <c r="O80" s="195"/>
      <c r="P80" s="195" t="s">
        <v>710</v>
      </c>
      <c r="Q80" s="58"/>
      <c r="R80" s="58"/>
      <c r="T80" s="10" t="s">
        <v>908</v>
      </c>
    </row>
    <row r="81" spans="1:20" ht="114.75" x14ac:dyDescent="0.25">
      <c r="A81" s="29" t="s">
        <v>698</v>
      </c>
      <c r="B81" s="29" t="s">
        <v>689</v>
      </c>
      <c r="C81" s="36">
        <v>44013</v>
      </c>
      <c r="D81" s="29" t="s">
        <v>397</v>
      </c>
      <c r="E81" s="29" t="s">
        <v>691</v>
      </c>
      <c r="F81" s="29" t="s">
        <v>690</v>
      </c>
      <c r="G81" s="29">
        <v>18</v>
      </c>
      <c r="K81" s="71" t="s">
        <v>1575</v>
      </c>
      <c r="L81" s="195"/>
      <c r="M81" s="195"/>
      <c r="N81" s="195"/>
      <c r="O81" s="195"/>
      <c r="P81" s="195" t="s">
        <v>710</v>
      </c>
      <c r="Q81" s="58"/>
      <c r="R81" s="58"/>
      <c r="S81" s="74"/>
      <c r="T81" s="9" t="s">
        <v>909</v>
      </c>
    </row>
    <row r="82" spans="1:20" ht="140.25" x14ac:dyDescent="0.25">
      <c r="A82" s="29" t="s">
        <v>703</v>
      </c>
      <c r="B82" s="29" t="s">
        <v>689</v>
      </c>
      <c r="C82" s="36">
        <v>44013</v>
      </c>
      <c r="D82" s="29" t="s">
        <v>397</v>
      </c>
      <c r="E82" s="29" t="s">
        <v>691</v>
      </c>
      <c r="F82" s="29" t="s">
        <v>690</v>
      </c>
      <c r="G82" s="29" t="s">
        <v>1732</v>
      </c>
      <c r="K82" s="71" t="s">
        <v>705</v>
      </c>
      <c r="L82" s="195" t="s">
        <v>710</v>
      </c>
      <c r="M82" s="195"/>
      <c r="N82" s="195"/>
      <c r="O82" s="195"/>
      <c r="P82" s="195"/>
      <c r="Q82" s="58"/>
      <c r="R82" s="58" t="s">
        <v>910</v>
      </c>
    </row>
    <row r="83" spans="1:20" ht="140.25" x14ac:dyDescent="0.25">
      <c r="A83" s="29" t="s">
        <v>704</v>
      </c>
      <c r="B83" s="29" t="s">
        <v>689</v>
      </c>
      <c r="C83" s="36">
        <v>44013</v>
      </c>
      <c r="D83" s="29" t="s">
        <v>397</v>
      </c>
      <c r="E83" s="29" t="s">
        <v>691</v>
      </c>
      <c r="F83" s="29" t="s">
        <v>690</v>
      </c>
      <c r="G83" s="29" t="s">
        <v>1722</v>
      </c>
      <c r="H83" s="71" t="s">
        <v>699</v>
      </c>
      <c r="L83" s="195" t="s">
        <v>710</v>
      </c>
      <c r="M83" s="195"/>
      <c r="N83" s="195"/>
      <c r="O83" s="195"/>
      <c r="P83" s="195"/>
      <c r="Q83" s="58"/>
      <c r="R83" s="58" t="s">
        <v>911</v>
      </c>
    </row>
    <row r="84" spans="1:20" s="45" customFormat="1" ht="188.25" customHeight="1" x14ac:dyDescent="0.25">
      <c r="A84" s="31" t="s">
        <v>450</v>
      </c>
      <c r="B84" s="31" t="s">
        <v>864</v>
      </c>
      <c r="C84" s="43" t="s">
        <v>505</v>
      </c>
      <c r="D84" s="31" t="s">
        <v>504</v>
      </c>
      <c r="E84" s="31" t="s">
        <v>502</v>
      </c>
      <c r="F84" s="44" t="s">
        <v>503</v>
      </c>
      <c r="G84" s="31">
        <v>10</v>
      </c>
      <c r="H84" s="31"/>
      <c r="I84" s="41"/>
      <c r="J84" s="31" t="s">
        <v>444</v>
      </c>
      <c r="K84" s="41"/>
      <c r="L84" s="195"/>
      <c r="M84" s="195"/>
      <c r="N84" s="195"/>
      <c r="O84" s="195"/>
      <c r="P84" s="195" t="s">
        <v>710</v>
      </c>
      <c r="S84" s="46" t="s">
        <v>846</v>
      </c>
      <c r="T84" s="173" t="s">
        <v>1782</v>
      </c>
    </row>
    <row r="85" spans="1:20" ht="30" customHeight="1" x14ac:dyDescent="0.25">
      <c r="A85" s="28" t="s">
        <v>955</v>
      </c>
      <c r="B85" s="28" t="s">
        <v>956</v>
      </c>
      <c r="C85" s="30">
        <v>44000</v>
      </c>
      <c r="D85" s="28" t="s">
        <v>19</v>
      </c>
      <c r="E85" s="28" t="s">
        <v>20</v>
      </c>
      <c r="F85" s="28"/>
      <c r="G85" s="28">
        <v>1</v>
      </c>
      <c r="I85" s="57" t="s">
        <v>957</v>
      </c>
      <c r="L85" s="195"/>
      <c r="M85" s="195"/>
      <c r="N85" s="195" t="s">
        <v>710</v>
      </c>
      <c r="O85" s="195"/>
      <c r="P85" s="195"/>
      <c r="Q85" s="29" t="s">
        <v>958</v>
      </c>
      <c r="R85" s="31" t="s">
        <v>959</v>
      </c>
      <c r="T85" s="219"/>
    </row>
    <row r="86" spans="1:20" x14ac:dyDescent="0.25">
      <c r="K86" s="199">
        <f>SUM(L86:P86)</f>
        <v>84</v>
      </c>
      <c r="L86" s="198">
        <f>COUNTIF(L2:L85,"X")</f>
        <v>10</v>
      </c>
      <c r="M86" s="198">
        <f>COUNTIF(M2:M85,"X")</f>
        <v>9</v>
      </c>
      <c r="N86" s="198">
        <f>COUNTIF(N2:N85,"X")</f>
        <v>24</v>
      </c>
      <c r="O86" s="198">
        <f>COUNTIF(O2:O85,"X")</f>
        <v>23</v>
      </c>
      <c r="P86" s="198">
        <f>COUNTIF(P2:P85,"X")</f>
        <v>18</v>
      </c>
    </row>
  </sheetData>
  <autoFilter ref="A1:T86"/>
  <phoneticPr fontId="11" type="noConversion"/>
  <hyperlinks>
    <hyperlink ref="E28" r:id="rId1" display="mailto:serjurma@navarra.es"/>
    <hyperlink ref="F23" r:id="rId2" tooltip="aportaciones_a_la_ley_de_cambio_climatico._em.doc" display="https://gobiernoabierto.navarra.es/sites/default/files/aportaciones_a_la_ley_de_cambio_climatico._em.doc"/>
    <hyperlink ref="F25" r:id="rId3" tooltip="aportaciones_a_la_ley_de_cambio_climatico._em.doc" display="https://gobiernoabierto.navarra.es/sites/default/files/aportaciones_a_la_ley_de_cambio_climatico._em.doc"/>
    <hyperlink ref="F31" r:id="rId4" tooltip="01._apotaciones_ley_cambio_climatico_navarra_-_titulo_i_.pdf" display="https://gobiernoabierto.navarra.es/sites/default/files/01._apotaciones_ley_cambio_climatico_navarra_-_titulo_i_.pdf"/>
    <hyperlink ref="F32" r:id="rId5" tooltip="01._apotaciones_ley_cambio_climatico_navarra_-_titulo_i_.pdf" display="https://gobiernoabierto.navarra.es/sites/default/files/01._apotaciones_ley_cambio_climatico_navarra_-_titulo_i_.pdf"/>
    <hyperlink ref="F33" r:id="rId6" tooltip="01._apotaciones_ley_cambio_climatico_navarra_-_titulo_i_.pdf" display="https://gobiernoabierto.navarra.es/sites/default/files/01._apotaciones_ley_cambio_climatico_navarra_-_titulo_i_.pdf"/>
    <hyperlink ref="F34" r:id="rId7" tooltip="01._apotaciones_ley_cambio_climatico_navarra_-_titulo_i_.pdf" display="https://gobiernoabierto.navarra.es/sites/default/files/01._apotaciones_ley_cambio_climatico_navarra_-_titulo_i_.pdf"/>
    <hyperlink ref="F36" r:id="rId8" tooltip="01._apotaciones_ley_cambio_climatico_navarra_-_titulo_i_.pdf" display="https://gobiernoabierto.navarra.es/sites/default/files/01._apotaciones_ley_cambio_climatico_navarra_-_titulo_i_.pdf"/>
    <hyperlink ref="F37" r:id="rId9" tooltip="01._apotaciones_ley_cambio_climatico_navarra_-_titulo_i_.pdf" display="https://gobiernoabierto.navarra.es/sites/default/files/01._apotaciones_ley_cambio_climatico_navarra_-_titulo_i_.pdf"/>
    <hyperlink ref="F38" r:id="rId10" tooltip="01._apotaciones_ley_cambio_climatico_navarra_-_titulo_i_.pdf" display="https://gobiernoabierto.navarra.es/sites/default/files/01._apotaciones_ley_cambio_climatico_navarra_-_titulo_i_.pdf"/>
    <hyperlink ref="F39" r:id="rId11" tooltip="01._apotaciones_ley_cambio_climatico_navarra_-_titulo_i_.pdf" display="https://gobiernoabierto.navarra.es/sites/default/files/01._apotaciones_ley_cambio_climatico_navarra_-_titulo_i_.pdf"/>
    <hyperlink ref="F40" r:id="rId12" tooltip="01._apotaciones_ley_cambio_climatico_navarra_-_titulo_i_.pdf" display="https://gobiernoabierto.navarra.es/sites/default/files/01._apotaciones_ley_cambio_climatico_navarra_-_titulo_i_.pdf"/>
    <hyperlink ref="F41" r:id="rId13" tooltip="aportaciones_al_anteproyecto_de_ley_foral_de_cambio_climatico_y_transicion_energetica_-_titulo_i.pdf" display="https://gobiernoabierto.navarra.es/sites/default/files/aportaciones_al_anteproyecto_de_ley_foral_de_cambio_climatico_y_transicion_energetica_-_titulo_i.pdf"/>
    <hyperlink ref="F42" r:id="rId14" tooltip="aportaciones_al_anteproyecto_de_ley_foral_de_cambio_climatico_y_transicion_energetica_-_titulo_i.pdf" display="https://gobiernoabierto.navarra.es/sites/default/files/aportaciones_al_anteproyecto_de_ley_foral_de_cambio_climatico_y_transicion_energetica_-_titulo_i.pdf"/>
    <hyperlink ref="F43" r:id="rId15" tooltip="aportaciones_al_anteproyecto_de_ley_foral_de_cambio_climatico_y_transicion_energetica_-_titulo_i.pdf" display="https://gobiernoabierto.navarra.es/sites/default/files/aportaciones_al_anteproyecto_de_ley_foral_de_cambio_climatico_y_transicion_energetica_-_titulo_i.pdf"/>
    <hyperlink ref="F44" r:id="rId16" tooltip="aportaciones_al_anteproyecto_de_ley_foral_de_cambio_climatico_y_transicion_energetica_-_titulo_i.pdf" display="https://gobiernoabierto.navarra.es/sites/default/files/aportaciones_al_anteproyecto_de_ley_foral_de_cambio_climatico_y_transicion_energetica_-_titulo_i.pdf"/>
    <hyperlink ref="F45" r:id="rId17" tooltip="aportaciones_al_anteproyecto_de_ley_foral_de_cambio_climatico_y_transicion_energetica_-_titulo_i.pdf" display="https://gobiernoabierto.navarra.es/sites/default/files/aportaciones_al_anteproyecto_de_ley_foral_de_cambio_climatico_y_transicion_energetica_-_titulo_i.pdf"/>
    <hyperlink ref="F47" r:id="rId18" tooltip="aportaciones_al_anteproyecto_de_ley_foral_de_cambio_climatico_y_transicion_energetica_-_titulo_i.pdf" display="https://gobiernoabierto.navarra.es/sites/default/files/aportaciones_al_anteproyecto_de_ley_foral_de_cambio_climatico_y_transicion_energetica_-_titulo_i.pdf"/>
    <hyperlink ref="F48" r:id="rId19" tooltip="aportaciones_al_anteproyecto_de_ley_foral_de_cambio_climatico_y_transicion_energetica_-_titulo_i.pdf" display="https://gobiernoabierto.navarra.es/sites/default/files/aportaciones_al_anteproyecto_de_ley_foral_de_cambio_climatico_y_transicion_energetica_-_titulo_i.pdf"/>
    <hyperlink ref="F49" r:id="rId20" tooltip="aportaciones_al_anteproyecto_de_ley_foral_de_cambio_climatico_y_transicion_energetica_-_titulo_i.pdf" display="https://gobiernoabierto.navarra.es/sites/default/files/aportaciones_al_anteproyecto_de_ley_foral_de_cambio_climatico_y_transicion_energetica_-_titulo_i.pdf"/>
    <hyperlink ref="F50" r:id="rId21" tooltip="aportaciones_al_anteproyecto_de_ley_foral_de_cambio_climatico_y_transicion_energetica_-_titulo_i.pdf" display="https://gobiernoabierto.navarra.es/sites/default/files/aportaciones_al_anteproyecto_de_ley_foral_de_cambio_climatico_y_transicion_energetica_-_titulo_i.pdf"/>
    <hyperlink ref="F51" r:id="rId22" tooltip="aportaciones_al_anteproyecto_de_ley_foral_de_cambio_climatico_y_transicion_energetica_-_titulo_i.pdf" display="https://gobiernoabierto.navarra.es/sites/default/files/aportaciones_al_anteproyecto_de_ley_foral_de_cambio_climatico_y_transicion_energetica_-_titulo_i.pdf"/>
    <hyperlink ref="F52" r:id="rId23" tooltip="aportaciones_al_anteproyecto_de_ley_foral_de_cambio_climatico_y_transicion_energetica_-_titulo_i.pdf" display="https://gobiernoabierto.navarra.es/sites/default/files/aportaciones_al_anteproyecto_de_ley_foral_de_cambio_climatico_y_transicion_energetica_-_titulo_i.pdf"/>
    <hyperlink ref="F53" r:id="rId24" tooltip="aportaciones_al_anteproyecto_de_ley_foral_de_cambio_climatico_y_transicion_energetica_-_titulo_i.pdf" display="https://gobiernoabierto.navarra.es/sites/default/files/aportaciones_al_anteproyecto_de_ley_foral_de_cambio_climatico_y_transicion_energetica_-_titulo_i.pdf"/>
    <hyperlink ref="F54" r:id="rId25" tooltip="aportaciones_a_la_ley_de_cambio_climatico_mgn.pdf" display="https://gobiernoabierto.navarra.es/sites/default/files/aportaciones_a_la_ley_de_cambio_climatico_mgn.pdf"/>
    <hyperlink ref="F55" r:id="rId26" tooltip="propuestas_borrador_ley_cambio_climatico.pdf" display="https://gobiernoabierto.navarra.es/sites/default/files/propuestas_borrador_ley_cambio_climatico.pdf"/>
    <hyperlink ref="F56" r:id="rId27" tooltip="propuestas_borrador_ley_cambio_climatico.pdf" display="https://gobiernoabierto.navarra.es/sites/default/files/propuestas_borrador_ley_cambio_climatico.pdf"/>
    <hyperlink ref="F57" r:id="rId28" tooltip="propuestas_borrador_ley_cambio_climatico.pdf" display="https://gobiernoabierto.navarra.es/sites/default/files/propuestas_borrador_ley_cambio_climatico.pdf"/>
    <hyperlink ref="F67" r:id="rId29" tooltip="lfccte_2020-titulo_i-egn_.pdf" display="https://gobiernoabierto.navarra.es/sites/default/files/lfccte_2020-titulo_i-egn_.pdf"/>
    <hyperlink ref="F68" r:id="rId30" tooltip="1-comprometerse_con_la_descarbonizacion-gobernanza.pdf" display="https://gobiernoabierto.navarra.es/sites/default/files/1-comprometerse_con_la_descarbonizacion-gobernanza.pdf"/>
    <hyperlink ref="F69" r:id="rId31" tooltip="2-posible_estructura_atena.pdf" display="https://gobiernoabierto.navarra.es/sites/default/files/2-posible_estructura_atena.pdf"/>
    <hyperlink ref="F71" r:id="rId32" tooltip="3.1-nuevos_modelos_de_financiacion.pdf" display="https://gobiernoabierto.navarra.es/sites/default/files/3.1-nuevos_modelos_de_financiacion.pdf"/>
    <hyperlink ref="F35" r:id="rId33" tooltip="01._apotaciones_ley_cambio_climatico_navarra_-_titulo_i_.pdf" display="https://gobiernoabierto.navarra.es/sites/default/files/01._apotaciones_ley_cambio_climatico_navarra_-_titulo_i_.pdf"/>
    <hyperlink ref="F22" r:id="rId34" tooltip="aportaciones_a_la_ley_de_cambio_climatico._em.doc" display="https://gobiernoabierto.navarra.es/sites/default/files/aportaciones_a_la_ley_de_cambio_climatico._em.doc"/>
    <hyperlink ref="F24" r:id="rId35" tooltip="aportaciones_a_la_ley_de_cambio_climatico._em.doc" display="https://gobiernoabierto.navarra.es/sites/default/files/aportaciones_a_la_ley_de_cambio_climatico._em.doc"/>
    <hyperlink ref="F84" r:id="rId36" tooltip="aportaciones_a_la_ley_de_cambio_climatico._em.doc" display="https://gobiernoabierto.navarra.es/sites/default/files/aportaciones_a_la_ley_de_cambio_climatico._em.doc"/>
  </hyperlinks>
  <pageMargins left="0.7" right="0.7" top="0.75" bottom="0.75" header="0.3" footer="0.3"/>
  <pageSetup paperSize="9" orientation="portrait"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3"/>
  <sheetViews>
    <sheetView topLeftCell="L1" zoomScale="60" zoomScaleNormal="60" workbookViewId="0">
      <pane ySplit="1" topLeftCell="A251" activePane="bottomLeft" state="frozen"/>
      <selection activeCell="L1" sqref="L1"/>
      <selection pane="bottomLeft" activeCell="U210" sqref="U210"/>
    </sheetView>
  </sheetViews>
  <sheetFormatPr baseColWidth="10" defaultColWidth="10.75" defaultRowHeight="21" x14ac:dyDescent="0.2"/>
  <cols>
    <col min="1" max="1" width="10.625" style="29" customWidth="1"/>
    <col min="2" max="2" width="16" style="29" customWidth="1"/>
    <col min="3" max="5" width="11.5" style="29" customWidth="1"/>
    <col min="6" max="6" width="18.375" style="29" customWidth="1"/>
    <col min="7" max="7" width="7.875" style="209" customWidth="1"/>
    <col min="8" max="8" width="49" style="29" customWidth="1"/>
    <col min="9" max="9" width="49" style="57" customWidth="1"/>
    <col min="10" max="10" width="49" style="29" customWidth="1"/>
    <col min="11" max="11" width="52.25" style="29" customWidth="1"/>
    <col min="12" max="12" width="49" style="29" customWidth="1"/>
    <col min="13" max="17" width="11.5" style="192" customWidth="1"/>
    <col min="18" max="18" width="58.75" style="29" customWidth="1"/>
    <col min="19" max="19" width="43.875" style="29" customWidth="1"/>
    <col min="20" max="20" width="24.125" style="29" customWidth="1"/>
    <col min="21" max="21" width="35.5" style="29" customWidth="1"/>
    <col min="22" max="16384" width="10.75" style="29"/>
  </cols>
  <sheetData>
    <row r="1" spans="1:21" s="3" customFormat="1" ht="25.5" x14ac:dyDescent="0.2">
      <c r="A1" s="22" t="s">
        <v>0</v>
      </c>
      <c r="B1" s="93" t="s">
        <v>36</v>
      </c>
      <c r="C1" s="22" t="s">
        <v>1</v>
      </c>
      <c r="D1" s="22" t="s">
        <v>2</v>
      </c>
      <c r="E1" s="22" t="s">
        <v>3</v>
      </c>
      <c r="F1" s="22" t="s">
        <v>424</v>
      </c>
      <c r="G1" s="208" t="s">
        <v>4</v>
      </c>
      <c r="H1" s="23" t="s">
        <v>12</v>
      </c>
      <c r="I1" s="94" t="s">
        <v>11</v>
      </c>
      <c r="J1" s="23" t="s">
        <v>13</v>
      </c>
      <c r="K1" s="23" t="s">
        <v>275</v>
      </c>
      <c r="L1" s="23" t="s">
        <v>276</v>
      </c>
      <c r="M1" s="191" t="s">
        <v>5</v>
      </c>
      <c r="N1" s="191" t="s">
        <v>6</v>
      </c>
      <c r="O1" s="191" t="s">
        <v>7</v>
      </c>
      <c r="P1" s="191" t="s">
        <v>1546</v>
      </c>
      <c r="Q1" s="191" t="s">
        <v>8</v>
      </c>
      <c r="R1" s="24" t="s">
        <v>58</v>
      </c>
      <c r="S1" s="24" t="s">
        <v>59</v>
      </c>
      <c r="T1" s="25" t="s">
        <v>706</v>
      </c>
      <c r="U1" s="25" t="s">
        <v>707</v>
      </c>
    </row>
    <row r="2" spans="1:21" ht="63.75" customHeight="1" x14ac:dyDescent="0.25">
      <c r="A2" s="29" t="s">
        <v>912</v>
      </c>
      <c r="B2" s="29" t="s">
        <v>913</v>
      </c>
      <c r="C2" s="36">
        <v>43999</v>
      </c>
      <c r="D2" s="29" t="s">
        <v>19</v>
      </c>
      <c r="E2" s="29" t="s">
        <v>20</v>
      </c>
      <c r="G2" s="29">
        <v>30</v>
      </c>
      <c r="I2" s="57" t="s">
        <v>914</v>
      </c>
      <c r="M2" s="195"/>
      <c r="N2" s="195"/>
      <c r="O2" s="195" t="s">
        <v>710</v>
      </c>
      <c r="P2" s="195"/>
      <c r="Q2" s="195"/>
      <c r="R2" s="29" t="s">
        <v>915</v>
      </c>
      <c r="S2" s="29" t="s">
        <v>916</v>
      </c>
    </row>
    <row r="3" spans="1:21" ht="51" customHeight="1" x14ac:dyDescent="0.25">
      <c r="A3" s="29" t="s">
        <v>917</v>
      </c>
      <c r="B3" s="29" t="s">
        <v>918</v>
      </c>
      <c r="C3" s="36">
        <v>43999</v>
      </c>
      <c r="D3" s="29" t="s">
        <v>19</v>
      </c>
      <c r="E3" s="29" t="s">
        <v>20</v>
      </c>
      <c r="G3" s="29">
        <v>45</v>
      </c>
      <c r="L3" s="29" t="s">
        <v>919</v>
      </c>
      <c r="M3" s="195"/>
      <c r="N3" s="195"/>
      <c r="O3" s="195" t="s">
        <v>710</v>
      </c>
      <c r="P3" s="195"/>
      <c r="Q3" s="195"/>
      <c r="R3" s="29" t="s">
        <v>920</v>
      </c>
      <c r="S3" s="29" t="s">
        <v>920</v>
      </c>
    </row>
    <row r="4" spans="1:21" ht="76.5" customHeight="1" x14ac:dyDescent="0.25">
      <c r="A4" s="28" t="s">
        <v>921</v>
      </c>
      <c r="B4" s="28" t="s">
        <v>922</v>
      </c>
      <c r="C4" s="30">
        <v>43999</v>
      </c>
      <c r="D4" s="28" t="s">
        <v>19</v>
      </c>
      <c r="E4" s="28" t="s">
        <v>20</v>
      </c>
      <c r="F4" s="28"/>
      <c r="G4" s="28">
        <v>29</v>
      </c>
      <c r="I4" s="57" t="s">
        <v>923</v>
      </c>
      <c r="M4" s="195"/>
      <c r="N4" s="195"/>
      <c r="O4" s="195"/>
      <c r="P4" s="195" t="s">
        <v>710</v>
      </c>
      <c r="Q4" s="195"/>
      <c r="R4" s="29" t="s">
        <v>924</v>
      </c>
      <c r="S4" s="31" t="s">
        <v>1711</v>
      </c>
    </row>
    <row r="5" spans="1:21" s="31" customFormat="1" ht="76.5" customHeight="1" x14ac:dyDescent="0.25">
      <c r="A5" s="83" t="s">
        <v>925</v>
      </c>
      <c r="B5" s="83" t="s">
        <v>922</v>
      </c>
      <c r="C5" s="166">
        <v>44000</v>
      </c>
      <c r="D5" s="83" t="s">
        <v>19</v>
      </c>
      <c r="E5" s="83" t="s">
        <v>20</v>
      </c>
      <c r="F5" s="83"/>
      <c r="G5" s="83">
        <v>29</v>
      </c>
      <c r="I5" s="167" t="s">
        <v>926</v>
      </c>
      <c r="M5" s="195"/>
      <c r="N5" s="195"/>
      <c r="O5" s="195" t="s">
        <v>710</v>
      </c>
      <c r="P5" s="195"/>
      <c r="Q5" s="195"/>
      <c r="R5" s="31" t="s">
        <v>927</v>
      </c>
      <c r="S5" s="31" t="s">
        <v>1711</v>
      </c>
    </row>
    <row r="6" spans="1:21" s="31" customFormat="1" ht="25.5" customHeight="1" x14ac:dyDescent="0.25">
      <c r="A6" s="83" t="s">
        <v>928</v>
      </c>
      <c r="B6" s="83" t="s">
        <v>922</v>
      </c>
      <c r="C6" s="166">
        <v>44000</v>
      </c>
      <c r="D6" s="83" t="s">
        <v>19</v>
      </c>
      <c r="E6" s="83" t="s">
        <v>20</v>
      </c>
      <c r="F6" s="83"/>
      <c r="G6" s="83">
        <v>29</v>
      </c>
      <c r="I6" s="167" t="s">
        <v>929</v>
      </c>
      <c r="M6" s="195"/>
      <c r="N6" s="195"/>
      <c r="O6" s="195" t="s">
        <v>710</v>
      </c>
      <c r="P6" s="195"/>
      <c r="Q6" s="195"/>
      <c r="S6" s="31" t="s">
        <v>1412</v>
      </c>
    </row>
    <row r="7" spans="1:21" s="31" customFormat="1" ht="63.75" customHeight="1" x14ac:dyDescent="0.25">
      <c r="A7" s="83" t="s">
        <v>930</v>
      </c>
      <c r="B7" s="83" t="s">
        <v>931</v>
      </c>
      <c r="C7" s="166">
        <v>44000</v>
      </c>
      <c r="D7" s="83" t="s">
        <v>19</v>
      </c>
      <c r="E7" s="83" t="s">
        <v>20</v>
      </c>
      <c r="F7" s="83"/>
      <c r="G7" s="83">
        <v>30</v>
      </c>
      <c r="I7" s="167" t="s">
        <v>932</v>
      </c>
      <c r="M7" s="195"/>
      <c r="N7" s="195"/>
      <c r="O7" s="195"/>
      <c r="P7" s="195" t="s">
        <v>710</v>
      </c>
      <c r="Q7" s="195"/>
      <c r="R7" s="31" t="s">
        <v>933</v>
      </c>
      <c r="S7" s="31" t="s">
        <v>1413</v>
      </c>
    </row>
    <row r="8" spans="1:21" s="31" customFormat="1" ht="76.5" customHeight="1" x14ac:dyDescent="0.25">
      <c r="A8" s="83" t="s">
        <v>934</v>
      </c>
      <c r="B8" s="83" t="s">
        <v>931</v>
      </c>
      <c r="C8" s="166">
        <v>44000</v>
      </c>
      <c r="D8" s="83" t="s">
        <v>19</v>
      </c>
      <c r="E8" s="83" t="s">
        <v>20</v>
      </c>
      <c r="F8" s="83"/>
      <c r="G8" s="83">
        <v>29</v>
      </c>
      <c r="I8" s="167" t="s">
        <v>935</v>
      </c>
      <c r="M8" s="195"/>
      <c r="N8" s="195"/>
      <c r="O8" s="195"/>
      <c r="P8" s="195" t="s">
        <v>710</v>
      </c>
      <c r="Q8" s="195"/>
      <c r="R8" s="31" t="s">
        <v>936</v>
      </c>
      <c r="S8" s="31" t="s">
        <v>1712</v>
      </c>
    </row>
    <row r="9" spans="1:21" ht="89.25" customHeight="1" x14ac:dyDescent="0.25">
      <c r="A9" s="28" t="s">
        <v>937</v>
      </c>
      <c r="B9" s="28" t="s">
        <v>39</v>
      </c>
      <c r="C9" s="30">
        <v>44000</v>
      </c>
      <c r="D9" s="28" t="s">
        <v>19</v>
      </c>
      <c r="E9" s="28" t="s">
        <v>20</v>
      </c>
      <c r="F9" s="28"/>
      <c r="G9" s="28">
        <v>29</v>
      </c>
      <c r="I9" s="57" t="s">
        <v>938</v>
      </c>
      <c r="M9" s="195"/>
      <c r="N9" s="195"/>
      <c r="O9" s="195" t="s">
        <v>710</v>
      </c>
      <c r="P9" s="195"/>
      <c r="Q9" s="195"/>
      <c r="R9" s="29" t="s">
        <v>939</v>
      </c>
      <c r="S9" s="29" t="s">
        <v>939</v>
      </c>
    </row>
    <row r="10" spans="1:21" s="31" customFormat="1" ht="76.5" customHeight="1" x14ac:dyDescent="0.25">
      <c r="A10" s="83" t="s">
        <v>940</v>
      </c>
      <c r="B10" s="83" t="s">
        <v>41</v>
      </c>
      <c r="C10" s="166">
        <v>44000</v>
      </c>
      <c r="D10" s="83" t="s">
        <v>19</v>
      </c>
      <c r="E10" s="83" t="s">
        <v>20</v>
      </c>
      <c r="F10" s="83"/>
      <c r="G10" s="83">
        <v>29</v>
      </c>
      <c r="I10" s="167" t="s">
        <v>941</v>
      </c>
      <c r="M10" s="195"/>
      <c r="N10" s="195"/>
      <c r="O10" s="195"/>
      <c r="P10" s="195" t="s">
        <v>710</v>
      </c>
      <c r="Q10" s="195"/>
      <c r="R10" s="31" t="s">
        <v>942</v>
      </c>
      <c r="S10" s="31" t="s">
        <v>1711</v>
      </c>
    </row>
    <row r="11" spans="1:21" ht="51" customHeight="1" x14ac:dyDescent="0.25">
      <c r="A11" s="28" t="s">
        <v>943</v>
      </c>
      <c r="B11" s="28" t="s">
        <v>41</v>
      </c>
      <c r="C11" s="30">
        <v>44000</v>
      </c>
      <c r="D11" s="28" t="s">
        <v>19</v>
      </c>
      <c r="E11" s="28" t="s">
        <v>20</v>
      </c>
      <c r="F11" s="28"/>
      <c r="G11" s="28">
        <v>29</v>
      </c>
      <c r="I11" s="57" t="s">
        <v>944</v>
      </c>
      <c r="M11" s="195"/>
      <c r="N11" s="195"/>
      <c r="O11" s="195" t="s">
        <v>710</v>
      </c>
      <c r="P11" s="195"/>
      <c r="Q11" s="195"/>
      <c r="R11" s="29" t="s">
        <v>945</v>
      </c>
      <c r="S11" s="29" t="s">
        <v>1414</v>
      </c>
    </row>
    <row r="12" spans="1:21" ht="89.25" customHeight="1" x14ac:dyDescent="0.25">
      <c r="A12" s="28" t="s">
        <v>946</v>
      </c>
      <c r="B12" s="29" t="s">
        <v>918</v>
      </c>
      <c r="C12" s="30">
        <v>44000</v>
      </c>
      <c r="D12" s="28" t="s">
        <v>19</v>
      </c>
      <c r="E12" s="28" t="s">
        <v>20</v>
      </c>
      <c r="F12" s="28"/>
      <c r="G12" s="28">
        <v>29</v>
      </c>
      <c r="I12" s="57" t="s">
        <v>947</v>
      </c>
      <c r="M12" s="195"/>
      <c r="N12" s="195" t="s">
        <v>710</v>
      </c>
      <c r="O12" s="195"/>
      <c r="P12" s="195"/>
      <c r="Q12" s="195"/>
      <c r="R12" s="29" t="s">
        <v>948</v>
      </c>
      <c r="S12" s="29" t="s">
        <v>1415</v>
      </c>
    </row>
    <row r="13" spans="1:21" ht="63.75" customHeight="1" x14ac:dyDescent="0.25">
      <c r="A13" s="28" t="s">
        <v>949</v>
      </c>
      <c r="B13" s="28" t="s">
        <v>922</v>
      </c>
      <c r="C13" s="30">
        <v>44000</v>
      </c>
      <c r="D13" s="28" t="s">
        <v>19</v>
      </c>
      <c r="E13" s="28" t="s">
        <v>20</v>
      </c>
      <c r="F13" s="28"/>
      <c r="G13" s="28">
        <v>29</v>
      </c>
      <c r="I13" s="57" t="s">
        <v>950</v>
      </c>
      <c r="M13" s="195" t="s">
        <v>710</v>
      </c>
      <c r="N13" s="195"/>
      <c r="O13" s="195"/>
      <c r="P13" s="195"/>
      <c r="Q13" s="195"/>
      <c r="R13" s="29" t="s">
        <v>951</v>
      </c>
      <c r="S13" s="29" t="s">
        <v>1580</v>
      </c>
    </row>
    <row r="14" spans="1:21" ht="38.25" customHeight="1" x14ac:dyDescent="0.25">
      <c r="A14" s="28" t="s">
        <v>952</v>
      </c>
      <c r="B14" s="28" t="s">
        <v>931</v>
      </c>
      <c r="C14" s="30">
        <v>44000</v>
      </c>
      <c r="D14" s="28" t="s">
        <v>19</v>
      </c>
      <c r="E14" s="28" t="s">
        <v>20</v>
      </c>
      <c r="F14" s="28"/>
      <c r="G14" s="28">
        <v>29</v>
      </c>
      <c r="I14" s="57" t="s">
        <v>953</v>
      </c>
      <c r="M14" s="195"/>
      <c r="N14" s="195"/>
      <c r="O14" s="195"/>
      <c r="P14" s="195" t="s">
        <v>710</v>
      </c>
      <c r="Q14" s="195"/>
      <c r="R14" s="29" t="s">
        <v>954</v>
      </c>
      <c r="S14" s="31" t="s">
        <v>1416</v>
      </c>
    </row>
    <row r="15" spans="1:21" ht="76.5" customHeight="1" x14ac:dyDescent="0.25">
      <c r="A15" s="28" t="s">
        <v>33</v>
      </c>
      <c r="B15" s="28" t="s">
        <v>42</v>
      </c>
      <c r="C15" s="30">
        <v>44000</v>
      </c>
      <c r="D15" s="28" t="s">
        <v>19</v>
      </c>
      <c r="E15" s="28" t="s">
        <v>20</v>
      </c>
      <c r="F15" s="28"/>
      <c r="G15" s="28">
        <v>26</v>
      </c>
      <c r="I15" s="57" t="s">
        <v>23</v>
      </c>
      <c r="M15" s="195"/>
      <c r="N15" s="195" t="s">
        <v>710</v>
      </c>
      <c r="O15" s="195"/>
      <c r="P15" s="195"/>
      <c r="Q15" s="195"/>
      <c r="R15" s="29" t="s">
        <v>54</v>
      </c>
      <c r="S15" s="29" t="s">
        <v>1417</v>
      </c>
      <c r="U15" s="221" t="s">
        <v>1417</v>
      </c>
    </row>
    <row r="16" spans="1:21" s="31" customFormat="1" ht="63.75" customHeight="1" x14ac:dyDescent="0.25">
      <c r="A16" s="83" t="s">
        <v>960</v>
      </c>
      <c r="B16" s="83" t="s">
        <v>43</v>
      </c>
      <c r="C16" s="166">
        <v>44000</v>
      </c>
      <c r="D16" s="83" t="s">
        <v>19</v>
      </c>
      <c r="E16" s="83" t="s">
        <v>20</v>
      </c>
      <c r="F16" s="83"/>
      <c r="G16" s="83">
        <v>29</v>
      </c>
      <c r="I16" s="167" t="s">
        <v>961</v>
      </c>
      <c r="M16" s="195"/>
      <c r="N16" s="195"/>
      <c r="O16" s="195"/>
      <c r="P16" s="195" t="s">
        <v>710</v>
      </c>
      <c r="Q16" s="195"/>
      <c r="R16" s="31" t="s">
        <v>962</v>
      </c>
      <c r="S16" s="31" t="s">
        <v>963</v>
      </c>
    </row>
    <row r="17" spans="1:21" ht="38.25" customHeight="1" x14ac:dyDescent="0.25">
      <c r="A17" s="28" t="s">
        <v>960</v>
      </c>
      <c r="B17" s="28" t="s">
        <v>40</v>
      </c>
      <c r="C17" s="30">
        <v>44000</v>
      </c>
      <c r="D17" s="28" t="s">
        <v>19</v>
      </c>
      <c r="E17" s="28" t="s">
        <v>20</v>
      </c>
      <c r="F17" s="28"/>
      <c r="G17" s="28">
        <v>30</v>
      </c>
      <c r="I17" s="57" t="s">
        <v>964</v>
      </c>
      <c r="M17" s="195"/>
      <c r="N17" s="195" t="s">
        <v>710</v>
      </c>
      <c r="O17" s="195"/>
      <c r="P17" s="195"/>
      <c r="Q17" s="195"/>
      <c r="R17" s="29" t="s">
        <v>965</v>
      </c>
      <c r="S17" s="31" t="s">
        <v>966</v>
      </c>
    </row>
    <row r="18" spans="1:21" ht="199.9" customHeight="1" x14ac:dyDescent="0.25">
      <c r="A18" s="28" t="s">
        <v>967</v>
      </c>
      <c r="B18" s="28" t="s">
        <v>40</v>
      </c>
      <c r="C18" s="30">
        <v>44000</v>
      </c>
      <c r="D18" s="28" t="s">
        <v>19</v>
      </c>
      <c r="E18" s="28" t="s">
        <v>20</v>
      </c>
      <c r="F18" s="28"/>
      <c r="G18" s="28">
        <v>30</v>
      </c>
      <c r="I18" s="57" t="s">
        <v>968</v>
      </c>
      <c r="M18" s="195"/>
      <c r="N18" s="195" t="s">
        <v>710</v>
      </c>
      <c r="O18" s="195"/>
      <c r="P18" s="195"/>
      <c r="Q18" s="195"/>
      <c r="R18" s="29" t="s">
        <v>969</v>
      </c>
      <c r="S18" s="31" t="s">
        <v>970</v>
      </c>
    </row>
    <row r="19" spans="1:21" ht="165.75" customHeight="1" x14ac:dyDescent="0.25">
      <c r="A19" s="28" t="s">
        <v>971</v>
      </c>
      <c r="B19" s="28" t="s">
        <v>972</v>
      </c>
      <c r="C19" s="30">
        <v>44000</v>
      </c>
      <c r="D19" s="28" t="s">
        <v>19</v>
      </c>
      <c r="E19" s="28" t="s">
        <v>20</v>
      </c>
      <c r="F19" s="28"/>
      <c r="G19" s="28">
        <v>39</v>
      </c>
      <c r="K19" s="29" t="s">
        <v>973</v>
      </c>
      <c r="M19" s="195"/>
      <c r="N19" s="195" t="s">
        <v>710</v>
      </c>
      <c r="O19" s="195"/>
      <c r="P19" s="195"/>
      <c r="Q19" s="195"/>
      <c r="R19" s="29" t="s">
        <v>974</v>
      </c>
      <c r="S19" s="31" t="s">
        <v>966</v>
      </c>
    </row>
    <row r="20" spans="1:21" ht="63.75" customHeight="1" x14ac:dyDescent="0.25">
      <c r="A20" s="28" t="s">
        <v>975</v>
      </c>
      <c r="B20" s="28" t="s">
        <v>976</v>
      </c>
      <c r="C20" s="30">
        <v>44000</v>
      </c>
      <c r="D20" s="28" t="s">
        <v>19</v>
      </c>
      <c r="E20" s="28" t="s">
        <v>20</v>
      </c>
      <c r="F20" s="28"/>
      <c r="G20" s="28">
        <v>25</v>
      </c>
      <c r="H20" s="29" t="s">
        <v>977</v>
      </c>
      <c r="M20" s="195"/>
      <c r="N20" s="195"/>
      <c r="O20" s="195" t="s">
        <v>710</v>
      </c>
      <c r="P20" s="195"/>
      <c r="Q20" s="195"/>
      <c r="R20" s="29" t="s">
        <v>978</v>
      </c>
      <c r="S20" s="29" t="s">
        <v>979</v>
      </c>
    </row>
    <row r="21" spans="1:21" ht="51" customHeight="1" x14ac:dyDescent="0.25">
      <c r="A21" s="28" t="s">
        <v>980</v>
      </c>
      <c r="B21" s="28" t="s">
        <v>976</v>
      </c>
      <c r="C21" s="30">
        <v>44000</v>
      </c>
      <c r="D21" s="28" t="s">
        <v>19</v>
      </c>
      <c r="E21" s="28" t="s">
        <v>20</v>
      </c>
      <c r="F21" s="28"/>
      <c r="G21" s="29">
        <v>28</v>
      </c>
      <c r="I21" s="57" t="s">
        <v>981</v>
      </c>
      <c r="M21" s="195"/>
      <c r="N21" s="195"/>
      <c r="O21" s="195"/>
      <c r="P21" s="195"/>
      <c r="Q21" s="195" t="s">
        <v>717</v>
      </c>
      <c r="R21" s="29" t="s">
        <v>982</v>
      </c>
      <c r="S21" s="31" t="s">
        <v>1418</v>
      </c>
    </row>
    <row r="22" spans="1:21" ht="36" customHeight="1" x14ac:dyDescent="0.25">
      <c r="A22" s="28" t="s">
        <v>983</v>
      </c>
      <c r="B22" s="28" t="s">
        <v>984</v>
      </c>
      <c r="C22" s="30">
        <v>44000</v>
      </c>
      <c r="D22" s="28" t="s">
        <v>19</v>
      </c>
      <c r="E22" s="28" t="s">
        <v>20</v>
      </c>
      <c r="F22" s="28"/>
      <c r="G22" s="28">
        <v>28</v>
      </c>
      <c r="I22" s="57" t="s">
        <v>985</v>
      </c>
      <c r="M22" s="195"/>
      <c r="N22" s="195"/>
      <c r="O22" s="195"/>
      <c r="P22" s="195" t="s">
        <v>710</v>
      </c>
      <c r="Q22" s="195"/>
      <c r="R22" s="29" t="s">
        <v>986</v>
      </c>
      <c r="S22" s="31" t="s">
        <v>742</v>
      </c>
    </row>
    <row r="23" spans="1:21" ht="199.9" customHeight="1" x14ac:dyDescent="0.25">
      <c r="A23" s="28" t="s">
        <v>983</v>
      </c>
      <c r="B23" s="29" t="s">
        <v>987</v>
      </c>
      <c r="C23" s="30">
        <v>44000</v>
      </c>
      <c r="D23" s="28" t="s">
        <v>19</v>
      </c>
      <c r="E23" s="28" t="s">
        <v>20</v>
      </c>
      <c r="F23" s="28"/>
      <c r="G23" s="29">
        <v>26</v>
      </c>
      <c r="I23" s="57" t="s">
        <v>988</v>
      </c>
      <c r="M23" s="195"/>
      <c r="N23" s="195" t="s">
        <v>710</v>
      </c>
      <c r="O23" s="195"/>
      <c r="P23" s="195"/>
      <c r="Q23" s="195"/>
      <c r="R23" s="29" t="s">
        <v>989</v>
      </c>
      <c r="S23" s="29" t="s">
        <v>1419</v>
      </c>
      <c r="U23" s="221" t="s">
        <v>1417</v>
      </c>
    </row>
    <row r="24" spans="1:21" ht="51" customHeight="1" x14ac:dyDescent="0.25">
      <c r="A24" s="28" t="s">
        <v>990</v>
      </c>
      <c r="B24" s="29" t="s">
        <v>41</v>
      </c>
      <c r="C24" s="30">
        <v>44000</v>
      </c>
      <c r="D24" s="28" t="s">
        <v>19</v>
      </c>
      <c r="E24" s="28" t="s">
        <v>20</v>
      </c>
      <c r="F24" s="28"/>
      <c r="G24" s="29">
        <v>29</v>
      </c>
      <c r="I24" s="57" t="s">
        <v>991</v>
      </c>
      <c r="M24" s="195"/>
      <c r="N24" s="195"/>
      <c r="O24" s="195"/>
      <c r="P24" s="195" t="s">
        <v>710</v>
      </c>
      <c r="Q24" s="195"/>
      <c r="R24" s="29" t="s">
        <v>992</v>
      </c>
      <c r="S24" s="31" t="s">
        <v>1420</v>
      </c>
    </row>
    <row r="25" spans="1:21" ht="127.5" customHeight="1" x14ac:dyDescent="0.25">
      <c r="A25" s="28" t="s">
        <v>993</v>
      </c>
      <c r="C25" s="30">
        <v>43993</v>
      </c>
      <c r="D25" s="28" t="s">
        <v>60</v>
      </c>
      <c r="E25" s="29" t="s">
        <v>61</v>
      </c>
      <c r="G25" s="29">
        <v>31</v>
      </c>
      <c r="H25" s="29" t="s">
        <v>994</v>
      </c>
      <c r="M25" s="195"/>
      <c r="N25" s="195"/>
      <c r="O25" s="195" t="s">
        <v>710</v>
      </c>
      <c r="P25" s="195"/>
      <c r="Q25" s="195"/>
      <c r="S25" s="31" t="s">
        <v>995</v>
      </c>
    </row>
    <row r="26" spans="1:21" ht="302.25" customHeight="1" x14ac:dyDescent="0.25">
      <c r="A26" s="28" t="s">
        <v>996</v>
      </c>
      <c r="C26" s="30">
        <v>43993</v>
      </c>
      <c r="D26" s="28" t="s">
        <v>60</v>
      </c>
      <c r="E26" s="29" t="s">
        <v>61</v>
      </c>
      <c r="G26" s="29">
        <v>33</v>
      </c>
      <c r="J26" s="29" t="s">
        <v>997</v>
      </c>
      <c r="M26" s="195"/>
      <c r="N26" s="195"/>
      <c r="O26" s="195" t="s">
        <v>710</v>
      </c>
      <c r="P26" s="195"/>
      <c r="Q26" s="195"/>
      <c r="S26" s="31" t="s">
        <v>998</v>
      </c>
    </row>
    <row r="27" spans="1:21" ht="409.5" customHeight="1" x14ac:dyDescent="0.25">
      <c r="A27" s="28" t="s">
        <v>999</v>
      </c>
      <c r="B27" s="28"/>
      <c r="C27" s="30">
        <v>44004</v>
      </c>
      <c r="D27" s="28" t="s">
        <v>60</v>
      </c>
      <c r="E27" s="29" t="s">
        <v>61</v>
      </c>
      <c r="G27" s="29">
        <v>20</v>
      </c>
      <c r="H27" s="29" t="s">
        <v>1000</v>
      </c>
      <c r="M27" s="195"/>
      <c r="N27" s="195"/>
      <c r="O27" s="195"/>
      <c r="P27" s="195" t="s">
        <v>710</v>
      </c>
      <c r="Q27" s="195"/>
      <c r="S27" s="29" t="s">
        <v>1421</v>
      </c>
    </row>
    <row r="28" spans="1:21" ht="199.9" customHeight="1" x14ac:dyDescent="0.25">
      <c r="A28" s="28" t="s">
        <v>1001</v>
      </c>
      <c r="B28" s="28"/>
      <c r="C28" s="30">
        <v>44004</v>
      </c>
      <c r="D28" s="28" t="s">
        <v>60</v>
      </c>
      <c r="E28" s="29" t="s">
        <v>61</v>
      </c>
      <c r="G28" s="29">
        <v>21</v>
      </c>
      <c r="H28" s="29" t="s">
        <v>1002</v>
      </c>
      <c r="M28" s="195"/>
      <c r="N28" s="195"/>
      <c r="O28" s="195"/>
      <c r="P28" s="195" t="s">
        <v>710</v>
      </c>
      <c r="Q28" s="195"/>
      <c r="S28" s="29" t="s">
        <v>1422</v>
      </c>
    </row>
    <row r="29" spans="1:21" ht="242.25" customHeight="1" x14ac:dyDescent="0.25">
      <c r="A29" s="28" t="s">
        <v>1003</v>
      </c>
      <c r="B29" s="28"/>
      <c r="C29" s="30">
        <v>44004</v>
      </c>
      <c r="D29" s="28" t="s">
        <v>60</v>
      </c>
      <c r="E29" s="29" t="s">
        <v>61</v>
      </c>
      <c r="G29" s="29">
        <v>23</v>
      </c>
      <c r="H29" s="29" t="s">
        <v>1004</v>
      </c>
      <c r="M29" s="195"/>
      <c r="N29" s="195"/>
      <c r="O29" s="195"/>
      <c r="P29" s="195" t="s">
        <v>710</v>
      </c>
      <c r="Q29" s="195"/>
      <c r="S29" s="29" t="s">
        <v>1424</v>
      </c>
    </row>
    <row r="30" spans="1:21" ht="51" customHeight="1" x14ac:dyDescent="0.25">
      <c r="A30" s="28" t="s">
        <v>1005</v>
      </c>
      <c r="B30" s="28"/>
      <c r="C30" s="30">
        <v>44004</v>
      </c>
      <c r="D30" s="28" t="s">
        <v>60</v>
      </c>
      <c r="E30" s="29" t="s">
        <v>61</v>
      </c>
      <c r="G30" s="29">
        <v>28</v>
      </c>
      <c r="H30" s="29" t="s">
        <v>1006</v>
      </c>
      <c r="M30" s="195"/>
      <c r="N30" s="195"/>
      <c r="O30" s="195"/>
      <c r="P30" s="195" t="s">
        <v>710</v>
      </c>
      <c r="Q30" s="195"/>
      <c r="S30" s="29" t="s">
        <v>1423</v>
      </c>
    </row>
    <row r="31" spans="1:21" ht="124.5" customHeight="1" x14ac:dyDescent="0.25">
      <c r="A31" s="28" t="s">
        <v>1007</v>
      </c>
      <c r="B31" s="28"/>
      <c r="C31" s="30">
        <v>44005</v>
      </c>
      <c r="D31" s="28" t="s">
        <v>60</v>
      </c>
      <c r="E31" s="29" t="s">
        <v>61</v>
      </c>
      <c r="G31" s="29">
        <v>30</v>
      </c>
      <c r="I31" s="57" t="s">
        <v>1008</v>
      </c>
      <c r="M31" s="195"/>
      <c r="N31" s="195"/>
      <c r="O31" s="195"/>
      <c r="P31" s="195" t="s">
        <v>710</v>
      </c>
      <c r="Q31" s="195"/>
      <c r="S31" s="123" t="s">
        <v>1425</v>
      </c>
    </row>
    <row r="32" spans="1:21" s="31" customFormat="1" ht="216" customHeight="1" x14ac:dyDescent="0.25">
      <c r="A32" s="83" t="s">
        <v>1009</v>
      </c>
      <c r="B32" s="83"/>
      <c r="C32" s="166">
        <v>44005</v>
      </c>
      <c r="D32" s="83" t="s">
        <v>60</v>
      </c>
      <c r="E32" s="31" t="s">
        <v>61</v>
      </c>
      <c r="G32" s="31">
        <v>29</v>
      </c>
      <c r="I32" s="167" t="s">
        <v>1010</v>
      </c>
      <c r="M32" s="195"/>
      <c r="N32" s="195"/>
      <c r="O32" s="195"/>
      <c r="P32" s="195" t="s">
        <v>710</v>
      </c>
      <c r="Q32" s="195"/>
      <c r="S32" s="31" t="s">
        <v>1711</v>
      </c>
    </row>
    <row r="33" spans="1:21" ht="255" customHeight="1" x14ac:dyDescent="0.25">
      <c r="A33" s="28" t="s">
        <v>1011</v>
      </c>
      <c r="B33" s="29" t="s">
        <v>1012</v>
      </c>
      <c r="C33" s="36">
        <v>44006</v>
      </c>
      <c r="D33" s="29" t="s">
        <v>60</v>
      </c>
      <c r="E33" s="29" t="s">
        <v>61</v>
      </c>
      <c r="G33" s="29" t="s">
        <v>1539</v>
      </c>
      <c r="L33" s="29" t="s">
        <v>1013</v>
      </c>
      <c r="M33" s="195"/>
      <c r="N33" s="195"/>
      <c r="O33" s="195" t="s">
        <v>710</v>
      </c>
      <c r="P33" s="195"/>
      <c r="Q33" s="195"/>
      <c r="S33" s="31" t="s">
        <v>1014</v>
      </c>
    </row>
    <row r="34" spans="1:21" s="31" customFormat="1" ht="236.25" customHeight="1" x14ac:dyDescent="0.25">
      <c r="A34" s="83" t="s">
        <v>75</v>
      </c>
      <c r="B34" s="83" t="s">
        <v>76</v>
      </c>
      <c r="C34" s="166">
        <v>43999</v>
      </c>
      <c r="D34" s="83" t="s">
        <v>60</v>
      </c>
      <c r="E34" s="31" t="s">
        <v>61</v>
      </c>
      <c r="G34" s="31">
        <v>26</v>
      </c>
      <c r="H34" s="31" t="s">
        <v>80</v>
      </c>
      <c r="I34" s="167"/>
      <c r="M34" s="195"/>
      <c r="N34" s="195"/>
      <c r="O34" s="195"/>
      <c r="P34" s="195"/>
      <c r="Q34" s="195" t="s">
        <v>710</v>
      </c>
      <c r="S34" s="171" t="s">
        <v>1729</v>
      </c>
      <c r="T34" s="172"/>
      <c r="U34" s="174" t="s">
        <v>1748</v>
      </c>
    </row>
    <row r="35" spans="1:21" ht="76.5" customHeight="1" x14ac:dyDescent="0.25">
      <c r="A35" s="29" t="s">
        <v>1015</v>
      </c>
      <c r="B35" s="29" t="s">
        <v>40</v>
      </c>
      <c r="C35" s="30">
        <v>44000</v>
      </c>
      <c r="D35" s="28" t="s">
        <v>82</v>
      </c>
      <c r="E35" s="28" t="s">
        <v>20</v>
      </c>
      <c r="F35" s="28"/>
      <c r="G35" s="29" t="s">
        <v>1724</v>
      </c>
      <c r="H35" s="29" t="s">
        <v>1016</v>
      </c>
      <c r="M35" s="195" t="s">
        <v>710</v>
      </c>
      <c r="N35" s="195"/>
      <c r="O35" s="195"/>
      <c r="P35" s="195"/>
      <c r="Q35" s="195"/>
      <c r="R35" s="29" t="s">
        <v>1017</v>
      </c>
      <c r="S35" s="29" t="s">
        <v>1426</v>
      </c>
    </row>
    <row r="36" spans="1:21" ht="89.25" customHeight="1" x14ac:dyDescent="0.25">
      <c r="A36" s="29" t="s">
        <v>1018</v>
      </c>
      <c r="B36" s="29" t="s">
        <v>1019</v>
      </c>
      <c r="C36" s="30">
        <v>44000</v>
      </c>
      <c r="D36" s="28" t="s">
        <v>82</v>
      </c>
      <c r="E36" s="28" t="s">
        <v>20</v>
      </c>
      <c r="F36" s="28"/>
      <c r="G36" s="29">
        <v>37</v>
      </c>
      <c r="J36" s="29" t="s">
        <v>1020</v>
      </c>
      <c r="M36" s="195" t="s">
        <v>710</v>
      </c>
      <c r="N36" s="195"/>
      <c r="O36" s="195"/>
      <c r="P36" s="195"/>
      <c r="Q36" s="195"/>
      <c r="R36" s="29" t="s">
        <v>1021</v>
      </c>
      <c r="S36" s="29" t="s">
        <v>1581</v>
      </c>
    </row>
    <row r="37" spans="1:21" ht="140.25" customHeight="1" x14ac:dyDescent="0.25">
      <c r="A37" s="29" t="s">
        <v>1022</v>
      </c>
      <c r="B37" s="29" t="s">
        <v>1019</v>
      </c>
      <c r="C37" s="30">
        <v>44000</v>
      </c>
      <c r="D37" s="28" t="s">
        <v>82</v>
      </c>
      <c r="E37" s="28" t="s">
        <v>20</v>
      </c>
      <c r="F37" s="28"/>
      <c r="G37" s="29">
        <v>37</v>
      </c>
      <c r="J37" s="29" t="s">
        <v>1023</v>
      </c>
      <c r="M37" s="195"/>
      <c r="N37" s="195" t="s">
        <v>710</v>
      </c>
      <c r="O37" s="195"/>
      <c r="P37" s="195"/>
      <c r="Q37" s="195"/>
      <c r="R37" s="29" t="s">
        <v>1024</v>
      </c>
      <c r="S37" s="31" t="s">
        <v>1025</v>
      </c>
    </row>
    <row r="38" spans="1:21" ht="63.75" customHeight="1" x14ac:dyDescent="0.25">
      <c r="A38" s="29" t="s">
        <v>1026</v>
      </c>
      <c r="B38" s="29" t="s">
        <v>1027</v>
      </c>
      <c r="C38" s="30">
        <v>44000</v>
      </c>
      <c r="D38" s="28" t="s">
        <v>82</v>
      </c>
      <c r="E38" s="28" t="s">
        <v>20</v>
      </c>
      <c r="F38" s="28"/>
      <c r="G38" s="29">
        <v>34</v>
      </c>
      <c r="J38" s="29" t="s">
        <v>1028</v>
      </c>
      <c r="M38" s="195"/>
      <c r="N38" s="195"/>
      <c r="O38" s="195" t="s">
        <v>710</v>
      </c>
      <c r="P38" s="195"/>
      <c r="Q38" s="195"/>
      <c r="R38" s="29" t="s">
        <v>1029</v>
      </c>
      <c r="S38" s="31" t="s">
        <v>1030</v>
      </c>
    </row>
    <row r="39" spans="1:21" s="31" customFormat="1" ht="63.75" customHeight="1" x14ac:dyDescent="0.25">
      <c r="A39" s="31" t="s">
        <v>1031</v>
      </c>
      <c r="B39" s="31" t="s">
        <v>1027</v>
      </c>
      <c r="C39" s="166">
        <v>44000</v>
      </c>
      <c r="D39" s="83" t="s">
        <v>82</v>
      </c>
      <c r="E39" s="83" t="s">
        <v>20</v>
      </c>
      <c r="F39" s="83"/>
      <c r="G39" s="31">
        <v>35</v>
      </c>
      <c r="I39" s="167"/>
      <c r="J39" s="31" t="s">
        <v>1032</v>
      </c>
      <c r="M39" s="195"/>
      <c r="N39" s="195"/>
      <c r="O39" s="195" t="s">
        <v>710</v>
      </c>
      <c r="P39" s="195"/>
      <c r="Q39" s="195"/>
      <c r="R39" s="31" t="s">
        <v>1033</v>
      </c>
    </row>
    <row r="40" spans="1:21" ht="89.25" customHeight="1" x14ac:dyDescent="0.25">
      <c r="A40" s="28" t="s">
        <v>1034</v>
      </c>
      <c r="B40" s="28" t="s">
        <v>1027</v>
      </c>
      <c r="C40" s="30">
        <v>44000</v>
      </c>
      <c r="D40" s="28" t="s">
        <v>82</v>
      </c>
      <c r="E40" s="28" t="s">
        <v>20</v>
      </c>
      <c r="F40" s="28"/>
      <c r="G40" s="28">
        <v>36</v>
      </c>
      <c r="J40" s="29" t="s">
        <v>1035</v>
      </c>
      <c r="M40" s="195" t="s">
        <v>710</v>
      </c>
      <c r="N40" s="195"/>
      <c r="O40" s="195"/>
      <c r="P40" s="195"/>
      <c r="Q40" s="195"/>
      <c r="R40" s="29" t="s">
        <v>1036</v>
      </c>
      <c r="S40" s="31" t="s">
        <v>1582</v>
      </c>
    </row>
    <row r="41" spans="1:21" ht="63.75" customHeight="1" x14ac:dyDescent="0.25">
      <c r="A41" s="28" t="s">
        <v>1037</v>
      </c>
      <c r="B41" s="28" t="s">
        <v>1038</v>
      </c>
      <c r="C41" s="30">
        <v>44000</v>
      </c>
      <c r="D41" s="28" t="s">
        <v>82</v>
      </c>
      <c r="E41" s="28" t="s">
        <v>20</v>
      </c>
      <c r="F41" s="28"/>
      <c r="G41" s="28">
        <v>33</v>
      </c>
      <c r="J41" s="29" t="s">
        <v>1039</v>
      </c>
      <c r="M41" s="195"/>
      <c r="N41" s="195" t="s">
        <v>710</v>
      </c>
      <c r="O41" s="195"/>
      <c r="P41" s="195"/>
      <c r="Q41" s="195"/>
      <c r="R41" s="29" t="s">
        <v>1040</v>
      </c>
      <c r="S41" s="31" t="s">
        <v>1041</v>
      </c>
    </row>
    <row r="42" spans="1:21" ht="89.25" customHeight="1" x14ac:dyDescent="0.25">
      <c r="A42" s="28" t="s">
        <v>1042</v>
      </c>
      <c r="B42" s="28" t="s">
        <v>83</v>
      </c>
      <c r="C42" s="30">
        <v>44000</v>
      </c>
      <c r="D42" s="28" t="s">
        <v>82</v>
      </c>
      <c r="E42" s="28" t="s">
        <v>20</v>
      </c>
      <c r="F42" s="28"/>
      <c r="G42" s="28">
        <v>32</v>
      </c>
      <c r="J42" s="29" t="s">
        <v>1043</v>
      </c>
      <c r="M42" s="195"/>
      <c r="N42" s="195"/>
      <c r="O42" s="195"/>
      <c r="P42" s="195" t="s">
        <v>710</v>
      </c>
      <c r="Q42" s="195"/>
      <c r="R42" s="29" t="s">
        <v>1044</v>
      </c>
      <c r="S42" s="95" t="s">
        <v>1427</v>
      </c>
    </row>
    <row r="43" spans="1:21" ht="318.75" customHeight="1" x14ac:dyDescent="0.25">
      <c r="A43" s="28" t="s">
        <v>84</v>
      </c>
      <c r="B43" s="28" t="s">
        <v>83</v>
      </c>
      <c r="C43" s="30">
        <v>44000</v>
      </c>
      <c r="D43" s="28" t="s">
        <v>82</v>
      </c>
      <c r="E43" s="28" t="s">
        <v>20</v>
      </c>
      <c r="F43" s="28"/>
      <c r="G43" s="28">
        <v>33</v>
      </c>
      <c r="J43" s="29" t="s">
        <v>85</v>
      </c>
      <c r="M43" s="195"/>
      <c r="N43" s="195"/>
      <c r="O43" s="195"/>
      <c r="P43" s="195"/>
      <c r="Q43" s="195" t="s">
        <v>710</v>
      </c>
      <c r="T43" s="29" t="s">
        <v>772</v>
      </c>
      <c r="U43" s="29" t="s">
        <v>1833</v>
      </c>
    </row>
    <row r="44" spans="1:21" ht="51" customHeight="1" x14ac:dyDescent="0.25">
      <c r="A44" s="28" t="s">
        <v>87</v>
      </c>
      <c r="B44" s="28" t="s">
        <v>83</v>
      </c>
      <c r="C44" s="30">
        <v>44000</v>
      </c>
      <c r="D44" s="28" t="s">
        <v>82</v>
      </c>
      <c r="E44" s="28" t="s">
        <v>20</v>
      </c>
      <c r="F44" s="28"/>
      <c r="G44" s="28" t="s">
        <v>767</v>
      </c>
      <c r="J44" s="29" t="s">
        <v>88</v>
      </c>
      <c r="M44" s="195"/>
      <c r="N44" s="195"/>
      <c r="O44" s="195"/>
      <c r="P44" s="195"/>
      <c r="Q44" s="195" t="s">
        <v>710</v>
      </c>
      <c r="R44" s="29" t="s">
        <v>86</v>
      </c>
      <c r="S44" s="29" t="s">
        <v>1428</v>
      </c>
      <c r="T44" s="29" t="s">
        <v>766</v>
      </c>
      <c r="U44" s="31" t="s">
        <v>1792</v>
      </c>
    </row>
    <row r="45" spans="1:21" ht="63.75" customHeight="1" x14ac:dyDescent="0.25">
      <c r="A45" s="28" t="s">
        <v>1054</v>
      </c>
      <c r="B45" s="28" t="s">
        <v>1055</v>
      </c>
      <c r="C45" s="30">
        <v>44000</v>
      </c>
      <c r="D45" s="28" t="s">
        <v>82</v>
      </c>
      <c r="E45" s="28" t="s">
        <v>20</v>
      </c>
      <c r="F45" s="28"/>
      <c r="G45" s="28">
        <v>32</v>
      </c>
      <c r="J45" s="29" t="s">
        <v>1056</v>
      </c>
      <c r="M45" s="195" t="s">
        <v>710</v>
      </c>
      <c r="N45" s="195"/>
      <c r="O45" s="195"/>
      <c r="P45" s="195"/>
      <c r="Q45" s="195"/>
      <c r="R45" s="29" t="s">
        <v>1057</v>
      </c>
      <c r="S45" s="31" t="s">
        <v>1583</v>
      </c>
    </row>
    <row r="46" spans="1:21" ht="127.5" customHeight="1" x14ac:dyDescent="0.25">
      <c r="A46" s="28" t="s">
        <v>1058</v>
      </c>
      <c r="B46" s="28" t="s">
        <v>1059</v>
      </c>
      <c r="C46" s="30">
        <v>44000</v>
      </c>
      <c r="D46" s="28" t="s">
        <v>82</v>
      </c>
      <c r="E46" s="28" t="s">
        <v>20</v>
      </c>
      <c r="F46" s="28"/>
      <c r="G46" s="28" t="s">
        <v>1060</v>
      </c>
      <c r="J46" s="29" t="s">
        <v>1061</v>
      </c>
      <c r="M46" s="195"/>
      <c r="N46" s="195" t="s">
        <v>710</v>
      </c>
      <c r="O46" s="195"/>
      <c r="P46" s="195"/>
      <c r="Q46" s="195"/>
      <c r="R46" s="29" t="s">
        <v>1062</v>
      </c>
      <c r="S46" s="29" t="s">
        <v>1431</v>
      </c>
    </row>
    <row r="47" spans="1:21" s="31" customFormat="1" ht="76.5" customHeight="1" x14ac:dyDescent="0.25">
      <c r="A47" s="83" t="s">
        <v>1063</v>
      </c>
      <c r="B47" s="83" t="s">
        <v>1059</v>
      </c>
      <c r="C47" s="166">
        <v>44000</v>
      </c>
      <c r="D47" s="83" t="s">
        <v>82</v>
      </c>
      <c r="E47" s="83" t="s">
        <v>20</v>
      </c>
      <c r="F47" s="83"/>
      <c r="G47" s="83">
        <v>33</v>
      </c>
      <c r="I47" s="167"/>
      <c r="J47" s="31" t="s">
        <v>1064</v>
      </c>
      <c r="M47" s="195"/>
      <c r="N47" s="195"/>
      <c r="O47" s="195"/>
      <c r="P47" s="195" t="s">
        <v>710</v>
      </c>
      <c r="Q47" s="195"/>
      <c r="R47" s="31" t="s">
        <v>1065</v>
      </c>
      <c r="S47" s="31" t="s">
        <v>1432</v>
      </c>
    </row>
    <row r="48" spans="1:21" ht="76.5" customHeight="1" x14ac:dyDescent="0.25">
      <c r="A48" s="28" t="s">
        <v>1066</v>
      </c>
      <c r="B48" s="28" t="s">
        <v>112</v>
      </c>
      <c r="C48" s="30">
        <v>44000</v>
      </c>
      <c r="D48" s="28" t="s">
        <v>82</v>
      </c>
      <c r="E48" s="28" t="s">
        <v>20</v>
      </c>
      <c r="F48" s="28"/>
      <c r="G48" s="29">
        <v>31</v>
      </c>
      <c r="I48" s="57" t="s">
        <v>1067</v>
      </c>
      <c r="M48" s="195" t="s">
        <v>710</v>
      </c>
      <c r="N48" s="195"/>
      <c r="O48" s="195"/>
      <c r="P48" s="195"/>
      <c r="Q48" s="195"/>
      <c r="R48" s="29" t="s">
        <v>1068</v>
      </c>
      <c r="S48" s="31" t="s">
        <v>1584</v>
      </c>
    </row>
    <row r="49" spans="1:21" ht="38.25" customHeight="1" x14ac:dyDescent="0.25">
      <c r="A49" s="28" t="s">
        <v>1069</v>
      </c>
      <c r="B49" s="28" t="s">
        <v>112</v>
      </c>
      <c r="C49" s="30">
        <v>44000</v>
      </c>
      <c r="D49" s="28" t="s">
        <v>82</v>
      </c>
      <c r="E49" s="28" t="s">
        <v>20</v>
      </c>
      <c r="F49" s="28"/>
      <c r="G49" s="29">
        <v>34</v>
      </c>
      <c r="J49" s="29" t="s">
        <v>1070</v>
      </c>
      <c r="M49" s="195"/>
      <c r="N49" s="195"/>
      <c r="O49" s="195"/>
      <c r="P49" s="195" t="s">
        <v>710</v>
      </c>
      <c r="Q49" s="195"/>
      <c r="R49" s="29" t="s">
        <v>1071</v>
      </c>
      <c r="S49" s="31" t="s">
        <v>1072</v>
      </c>
    </row>
    <row r="50" spans="1:21" ht="76.5" customHeight="1" x14ac:dyDescent="0.25">
      <c r="A50" s="28" t="s">
        <v>1073</v>
      </c>
      <c r="B50" s="28" t="s">
        <v>112</v>
      </c>
      <c r="C50" s="30">
        <v>44000</v>
      </c>
      <c r="D50" s="28" t="s">
        <v>82</v>
      </c>
      <c r="E50" s="28" t="s">
        <v>20</v>
      </c>
      <c r="F50" s="28"/>
      <c r="G50" s="29">
        <v>37</v>
      </c>
      <c r="J50" s="29" t="s">
        <v>1074</v>
      </c>
      <c r="M50" s="195"/>
      <c r="N50" s="195"/>
      <c r="O50" s="195" t="s">
        <v>710</v>
      </c>
      <c r="P50" s="195"/>
      <c r="Q50" s="195"/>
      <c r="R50" s="29" t="s">
        <v>1075</v>
      </c>
      <c r="S50" s="95" t="s">
        <v>1076</v>
      </c>
    </row>
    <row r="51" spans="1:21" ht="76.5" customHeight="1" x14ac:dyDescent="0.25">
      <c r="A51" s="28" t="s">
        <v>1077</v>
      </c>
      <c r="B51" s="28" t="s">
        <v>40</v>
      </c>
      <c r="C51" s="30">
        <v>44000</v>
      </c>
      <c r="D51" s="28" t="s">
        <v>82</v>
      </c>
      <c r="E51" s="28" t="s">
        <v>20</v>
      </c>
      <c r="F51" s="28"/>
      <c r="G51" s="29">
        <v>29</v>
      </c>
      <c r="I51" s="57" t="s">
        <v>1078</v>
      </c>
      <c r="M51" s="195"/>
      <c r="N51" s="195"/>
      <c r="O51" s="195"/>
      <c r="P51" s="195" t="s">
        <v>710</v>
      </c>
      <c r="Q51" s="195"/>
      <c r="R51" s="29" t="s">
        <v>1079</v>
      </c>
      <c r="S51" s="31" t="s">
        <v>768</v>
      </c>
    </row>
    <row r="52" spans="1:21" ht="63.75" customHeight="1" x14ac:dyDescent="0.25">
      <c r="A52" s="28" t="s">
        <v>1080</v>
      </c>
      <c r="B52" s="28" t="s">
        <v>40</v>
      </c>
      <c r="C52" s="30">
        <v>44000</v>
      </c>
      <c r="D52" s="28" t="s">
        <v>82</v>
      </c>
      <c r="E52" s="28" t="s">
        <v>20</v>
      </c>
      <c r="F52" s="28"/>
      <c r="G52" s="29">
        <v>45</v>
      </c>
      <c r="L52" s="29" t="s">
        <v>1081</v>
      </c>
      <c r="M52" s="195"/>
      <c r="N52" s="195"/>
      <c r="O52" s="195"/>
      <c r="P52" s="195" t="s">
        <v>710</v>
      </c>
      <c r="Q52" s="195"/>
      <c r="R52" s="29" t="s">
        <v>1082</v>
      </c>
      <c r="S52" s="31" t="s">
        <v>1083</v>
      </c>
    </row>
    <row r="53" spans="1:21" ht="63.75" customHeight="1" x14ac:dyDescent="0.25">
      <c r="A53" s="28" t="s">
        <v>1084</v>
      </c>
      <c r="B53" s="28" t="s">
        <v>1085</v>
      </c>
      <c r="C53" s="30">
        <v>44000</v>
      </c>
      <c r="D53" s="28" t="s">
        <v>82</v>
      </c>
      <c r="E53" s="28" t="s">
        <v>20</v>
      </c>
      <c r="F53" s="28"/>
      <c r="G53" s="29">
        <v>37</v>
      </c>
      <c r="J53" s="29" t="s">
        <v>1086</v>
      </c>
      <c r="M53" s="195"/>
      <c r="N53" s="195"/>
      <c r="O53" s="195"/>
      <c r="P53" s="195" t="s">
        <v>710</v>
      </c>
      <c r="Q53" s="195"/>
      <c r="R53" s="29" t="s">
        <v>1087</v>
      </c>
      <c r="S53" s="31" t="s">
        <v>1088</v>
      </c>
    </row>
    <row r="54" spans="1:21" ht="38.25" customHeight="1" x14ac:dyDescent="0.25">
      <c r="A54" s="28" t="s">
        <v>1089</v>
      </c>
      <c r="B54" s="28" t="s">
        <v>1085</v>
      </c>
      <c r="C54" s="30">
        <v>44000</v>
      </c>
      <c r="D54" s="28" t="s">
        <v>82</v>
      </c>
      <c r="E54" s="28" t="s">
        <v>20</v>
      </c>
      <c r="F54" s="28"/>
      <c r="G54" s="29">
        <v>37</v>
      </c>
      <c r="J54" s="29" t="s">
        <v>1090</v>
      </c>
      <c r="M54" s="195"/>
      <c r="N54" s="195"/>
      <c r="O54" s="195"/>
      <c r="P54" s="195" t="s">
        <v>710</v>
      </c>
      <c r="Q54" s="195"/>
      <c r="R54" s="29" t="s">
        <v>86</v>
      </c>
      <c r="S54" s="31" t="s">
        <v>1433</v>
      </c>
    </row>
    <row r="55" spans="1:21" s="31" customFormat="1" ht="293.25" customHeight="1" x14ac:dyDescent="0.25">
      <c r="A55" s="83" t="s">
        <v>1091</v>
      </c>
      <c r="B55" s="83"/>
      <c r="C55" s="166">
        <v>44007</v>
      </c>
      <c r="D55" s="83" t="s">
        <v>60</v>
      </c>
      <c r="E55" s="31" t="s">
        <v>61</v>
      </c>
      <c r="G55" s="41">
        <v>29</v>
      </c>
      <c r="H55" s="31" t="s">
        <v>1746</v>
      </c>
      <c r="I55" s="167"/>
      <c r="M55" s="195"/>
      <c r="N55" s="195"/>
      <c r="O55" s="195" t="s">
        <v>710</v>
      </c>
      <c r="P55" s="195"/>
      <c r="Q55" s="195"/>
      <c r="S55" s="31" t="s">
        <v>1750</v>
      </c>
    </row>
    <row r="56" spans="1:21" s="31" customFormat="1" ht="242.25" customHeight="1" x14ac:dyDescent="0.25">
      <c r="A56" s="83" t="s">
        <v>1092</v>
      </c>
      <c r="B56" s="83"/>
      <c r="C56" s="166">
        <v>44007</v>
      </c>
      <c r="D56" s="83" t="s">
        <v>60</v>
      </c>
      <c r="E56" s="31" t="s">
        <v>61</v>
      </c>
      <c r="G56" s="31">
        <v>26</v>
      </c>
      <c r="H56" s="31" t="s">
        <v>1093</v>
      </c>
      <c r="I56" s="167"/>
      <c r="M56" s="195"/>
      <c r="N56" s="195"/>
      <c r="O56" s="195"/>
      <c r="P56" s="195" t="s">
        <v>710</v>
      </c>
      <c r="Q56" s="195"/>
      <c r="S56" s="31" t="s">
        <v>1749</v>
      </c>
    </row>
    <row r="57" spans="1:21" s="31" customFormat="1" ht="63.75" customHeight="1" x14ac:dyDescent="0.25">
      <c r="A57" s="83" t="s">
        <v>1094</v>
      </c>
      <c r="B57" s="83" t="s">
        <v>139</v>
      </c>
      <c r="C57" s="166">
        <v>44007</v>
      </c>
      <c r="D57" s="83" t="s">
        <v>60</v>
      </c>
      <c r="E57" s="31" t="s">
        <v>61</v>
      </c>
      <c r="G57" s="31">
        <v>19</v>
      </c>
      <c r="H57" s="31" t="s">
        <v>1095</v>
      </c>
      <c r="I57" s="167"/>
      <c r="M57" s="195"/>
      <c r="N57" s="195"/>
      <c r="O57" s="195" t="s">
        <v>710</v>
      </c>
      <c r="P57" s="195"/>
      <c r="Q57" s="195"/>
      <c r="S57" s="31" t="s">
        <v>1747</v>
      </c>
    </row>
    <row r="58" spans="1:21" ht="51" customHeight="1" x14ac:dyDescent="0.25">
      <c r="A58" s="28" t="s">
        <v>1096</v>
      </c>
      <c r="B58" s="28" t="s">
        <v>139</v>
      </c>
      <c r="C58" s="30">
        <v>44007</v>
      </c>
      <c r="D58" s="28" t="s">
        <v>60</v>
      </c>
      <c r="E58" s="29" t="s">
        <v>61</v>
      </c>
      <c r="G58" s="29">
        <v>20</v>
      </c>
      <c r="H58" s="29" t="s">
        <v>1097</v>
      </c>
      <c r="M58" s="195" t="s">
        <v>710</v>
      </c>
      <c r="N58" s="195"/>
      <c r="O58" s="195"/>
      <c r="P58" s="195"/>
      <c r="Q58" s="195"/>
      <c r="S58" s="29" t="s">
        <v>1436</v>
      </c>
    </row>
    <row r="59" spans="1:21" ht="229.5" customHeight="1" x14ac:dyDescent="0.25">
      <c r="A59" s="28" t="s">
        <v>1098</v>
      </c>
      <c r="B59" s="28" t="s">
        <v>139</v>
      </c>
      <c r="C59" s="30">
        <v>44007</v>
      </c>
      <c r="D59" s="28" t="s">
        <v>60</v>
      </c>
      <c r="E59" s="29" t="s">
        <v>61</v>
      </c>
      <c r="G59" s="29">
        <v>21</v>
      </c>
      <c r="H59" s="29" t="s">
        <v>1099</v>
      </c>
      <c r="M59" s="195"/>
      <c r="N59" s="195"/>
      <c r="O59" s="195" t="s">
        <v>710</v>
      </c>
      <c r="P59" s="195"/>
      <c r="Q59" s="195"/>
      <c r="S59" s="29" t="s">
        <v>1434</v>
      </c>
    </row>
    <row r="60" spans="1:21" ht="76.5" customHeight="1" x14ac:dyDescent="0.25">
      <c r="A60" s="48" t="s">
        <v>1100</v>
      </c>
      <c r="B60" s="32" t="s">
        <v>42</v>
      </c>
      <c r="C60" s="96">
        <v>44004</v>
      </c>
      <c r="D60" s="12" t="s">
        <v>144</v>
      </c>
      <c r="E60" s="28" t="s">
        <v>20</v>
      </c>
      <c r="F60" s="28"/>
      <c r="G60" s="29">
        <v>26</v>
      </c>
      <c r="H60" s="29" t="s">
        <v>1101</v>
      </c>
      <c r="M60" s="195"/>
      <c r="N60" s="195"/>
      <c r="O60" s="195"/>
      <c r="P60" s="195"/>
      <c r="Q60" s="195" t="s">
        <v>710</v>
      </c>
      <c r="R60" s="29" t="s">
        <v>1102</v>
      </c>
      <c r="S60" s="29" t="s">
        <v>1417</v>
      </c>
      <c r="U60" s="221" t="s">
        <v>1417</v>
      </c>
    </row>
    <row r="61" spans="1:21" ht="89.25" customHeight="1" x14ac:dyDescent="0.25">
      <c r="A61" s="48" t="s">
        <v>1103</v>
      </c>
      <c r="B61" s="32" t="s">
        <v>156</v>
      </c>
      <c r="C61" s="96">
        <v>44004</v>
      </c>
      <c r="D61" s="12" t="s">
        <v>144</v>
      </c>
      <c r="E61" s="28" t="s">
        <v>20</v>
      </c>
      <c r="F61" s="28"/>
      <c r="G61" s="29">
        <v>33</v>
      </c>
      <c r="J61" s="29" t="s">
        <v>1104</v>
      </c>
      <c r="M61" s="195"/>
      <c r="N61" s="195"/>
      <c r="O61" s="195"/>
      <c r="P61" s="195"/>
      <c r="Q61" s="195" t="s">
        <v>710</v>
      </c>
      <c r="R61" s="29" t="s">
        <v>1105</v>
      </c>
      <c r="S61" s="31" t="s">
        <v>1435</v>
      </c>
    </row>
    <row r="62" spans="1:21" ht="102" customHeight="1" x14ac:dyDescent="0.25">
      <c r="A62" s="48" t="s">
        <v>1106</v>
      </c>
      <c r="B62" s="32" t="s">
        <v>1107</v>
      </c>
      <c r="C62" s="96">
        <v>44004</v>
      </c>
      <c r="D62" s="12" t="s">
        <v>144</v>
      </c>
      <c r="E62" s="28" t="s">
        <v>20</v>
      </c>
      <c r="F62" s="28"/>
      <c r="G62" s="29">
        <v>33</v>
      </c>
      <c r="J62" s="29" t="s">
        <v>1108</v>
      </c>
      <c r="M62" s="195"/>
      <c r="N62" s="195"/>
      <c r="O62" s="195"/>
      <c r="P62" s="195" t="s">
        <v>710</v>
      </c>
      <c r="Q62" s="195"/>
      <c r="R62" s="29" t="s">
        <v>1109</v>
      </c>
      <c r="S62" s="29" t="s">
        <v>1110</v>
      </c>
    </row>
    <row r="63" spans="1:21" ht="140.25" customHeight="1" x14ac:dyDescent="0.25">
      <c r="A63" s="48" t="s">
        <v>1111</v>
      </c>
      <c r="B63" s="32" t="s">
        <v>162</v>
      </c>
      <c r="C63" s="96">
        <v>44004</v>
      </c>
      <c r="D63" s="12" t="s">
        <v>144</v>
      </c>
      <c r="E63" s="28" t="s">
        <v>20</v>
      </c>
      <c r="F63" s="28"/>
      <c r="G63" s="29">
        <v>32</v>
      </c>
      <c r="J63" s="29" t="s">
        <v>1112</v>
      </c>
      <c r="M63" s="195" t="s">
        <v>710</v>
      </c>
      <c r="N63" s="195"/>
      <c r="O63" s="195"/>
      <c r="P63" s="195"/>
      <c r="Q63" s="195"/>
      <c r="R63" s="29" t="s">
        <v>1113</v>
      </c>
      <c r="S63" s="31" t="s">
        <v>1114</v>
      </c>
    </row>
    <row r="64" spans="1:21" ht="280.5" customHeight="1" x14ac:dyDescent="0.25">
      <c r="A64" s="28" t="s">
        <v>1115</v>
      </c>
      <c r="B64" s="28" t="s">
        <v>183</v>
      </c>
      <c r="C64" s="30">
        <v>44008</v>
      </c>
      <c r="D64" s="28" t="s">
        <v>60</v>
      </c>
      <c r="E64" s="29" t="s">
        <v>61</v>
      </c>
      <c r="G64" s="29">
        <v>32</v>
      </c>
      <c r="J64" s="29" t="s">
        <v>1116</v>
      </c>
      <c r="M64" s="195" t="s">
        <v>710</v>
      </c>
      <c r="N64" s="195"/>
      <c r="O64" s="195"/>
      <c r="P64" s="195"/>
      <c r="Q64" s="195"/>
      <c r="S64" s="31" t="s">
        <v>1117</v>
      </c>
    </row>
    <row r="65" spans="1:19" ht="102" customHeight="1" x14ac:dyDescent="0.25">
      <c r="A65" s="48" t="s">
        <v>1118</v>
      </c>
      <c r="B65" s="32" t="s">
        <v>196</v>
      </c>
      <c r="C65" s="96">
        <v>44004</v>
      </c>
      <c r="D65" s="12" t="s">
        <v>144</v>
      </c>
      <c r="E65" s="28" t="s">
        <v>20</v>
      </c>
      <c r="F65" s="28"/>
      <c r="G65" s="29">
        <v>28</v>
      </c>
      <c r="H65" s="29" t="s">
        <v>1119</v>
      </c>
      <c r="M65" s="195"/>
      <c r="N65" s="195"/>
      <c r="O65" s="195"/>
      <c r="P65" s="195"/>
      <c r="Q65" s="195" t="s">
        <v>710</v>
      </c>
      <c r="R65" s="29" t="s">
        <v>1120</v>
      </c>
      <c r="S65" s="29" t="s">
        <v>1437</v>
      </c>
    </row>
    <row r="66" spans="1:19" s="48" customFormat="1" ht="315" customHeight="1" x14ac:dyDescent="0.25">
      <c r="A66" s="48" t="s">
        <v>1121</v>
      </c>
      <c r="B66" s="32" t="s">
        <v>217</v>
      </c>
      <c r="C66" s="96">
        <v>44004</v>
      </c>
      <c r="D66" s="29" t="s">
        <v>144</v>
      </c>
      <c r="E66" s="28" t="s">
        <v>20</v>
      </c>
      <c r="F66" s="28"/>
      <c r="G66" s="29">
        <v>32</v>
      </c>
      <c r="H66" s="12"/>
      <c r="I66" s="97"/>
      <c r="J66" s="29" t="s">
        <v>1122</v>
      </c>
      <c r="K66" s="12"/>
      <c r="L66" s="12"/>
      <c r="M66" s="195" t="s">
        <v>710</v>
      </c>
      <c r="N66" s="195"/>
      <c r="O66" s="195"/>
      <c r="P66" s="195"/>
      <c r="Q66" s="195"/>
      <c r="R66" s="29" t="s">
        <v>1123</v>
      </c>
      <c r="S66" s="46" t="s">
        <v>1124</v>
      </c>
    </row>
    <row r="67" spans="1:19" ht="127.5" customHeight="1" x14ac:dyDescent="0.25">
      <c r="A67" s="48" t="s">
        <v>1125</v>
      </c>
      <c r="B67" s="32" t="s">
        <v>196</v>
      </c>
      <c r="C67" s="96">
        <v>44004</v>
      </c>
      <c r="D67" s="12" t="s">
        <v>144</v>
      </c>
      <c r="E67" s="28" t="s">
        <v>20</v>
      </c>
      <c r="F67" s="28"/>
      <c r="G67" s="29">
        <v>28</v>
      </c>
      <c r="H67" s="29" t="s">
        <v>1126</v>
      </c>
      <c r="M67" s="195" t="s">
        <v>710</v>
      </c>
      <c r="N67" s="195"/>
      <c r="O67" s="195"/>
      <c r="P67" s="195"/>
      <c r="Q67" s="195"/>
      <c r="R67" s="29" t="s">
        <v>1127</v>
      </c>
      <c r="S67" s="31" t="s">
        <v>1128</v>
      </c>
    </row>
    <row r="68" spans="1:19" ht="89.25" customHeight="1" x14ac:dyDescent="0.25">
      <c r="A68" s="32" t="s">
        <v>240</v>
      </c>
      <c r="B68" s="32" t="s">
        <v>236</v>
      </c>
      <c r="C68" s="33">
        <v>44001</v>
      </c>
      <c r="D68" s="32" t="s">
        <v>237</v>
      </c>
      <c r="E68" s="28" t="s">
        <v>20</v>
      </c>
      <c r="F68" s="28"/>
      <c r="G68" s="32">
        <v>40</v>
      </c>
      <c r="K68" s="29" t="s">
        <v>1129</v>
      </c>
      <c r="M68" s="195"/>
      <c r="N68" s="195"/>
      <c r="O68" s="195"/>
      <c r="P68" s="195" t="s">
        <v>710</v>
      </c>
      <c r="Q68" s="195"/>
      <c r="R68" s="29" t="s">
        <v>1130</v>
      </c>
      <c r="S68" s="31" t="s">
        <v>1131</v>
      </c>
    </row>
    <row r="69" spans="1:19" ht="178.5" customHeight="1" x14ac:dyDescent="0.25">
      <c r="A69" s="32" t="s">
        <v>1132</v>
      </c>
      <c r="B69" s="32" t="s">
        <v>236</v>
      </c>
      <c r="C69" s="33">
        <v>44001</v>
      </c>
      <c r="D69" s="32" t="s">
        <v>237</v>
      </c>
      <c r="E69" s="28" t="s">
        <v>20</v>
      </c>
      <c r="F69" s="28"/>
      <c r="G69" s="168" t="s">
        <v>1713</v>
      </c>
      <c r="K69" s="29" t="s">
        <v>1133</v>
      </c>
      <c r="M69" s="195"/>
      <c r="N69" s="195"/>
      <c r="O69" s="195"/>
      <c r="P69" s="195" t="s">
        <v>710</v>
      </c>
      <c r="Q69" s="195"/>
      <c r="R69" s="29" t="s">
        <v>1134</v>
      </c>
      <c r="S69" s="31" t="s">
        <v>1585</v>
      </c>
    </row>
    <row r="70" spans="1:19" ht="76.5" customHeight="1" x14ac:dyDescent="0.25">
      <c r="A70" s="32" t="s">
        <v>1135</v>
      </c>
      <c r="B70" s="32" t="s">
        <v>1136</v>
      </c>
      <c r="C70" s="33">
        <v>44001</v>
      </c>
      <c r="D70" s="32" t="s">
        <v>237</v>
      </c>
      <c r="E70" s="28" t="s">
        <v>20</v>
      </c>
      <c r="F70" s="28"/>
      <c r="G70" s="32">
        <v>41</v>
      </c>
      <c r="K70" s="29" t="s">
        <v>1137</v>
      </c>
      <c r="M70" s="195" t="s">
        <v>710</v>
      </c>
      <c r="N70" s="195"/>
      <c r="O70" s="195"/>
      <c r="P70" s="195"/>
      <c r="Q70" s="195"/>
      <c r="R70" s="29" t="s">
        <v>1138</v>
      </c>
      <c r="S70" s="29" t="s">
        <v>1586</v>
      </c>
    </row>
    <row r="71" spans="1:19" ht="114.75" customHeight="1" x14ac:dyDescent="0.25">
      <c r="A71" s="32" t="s">
        <v>1139</v>
      </c>
      <c r="B71" s="32" t="s">
        <v>241</v>
      </c>
      <c r="C71" s="33">
        <v>44001</v>
      </c>
      <c r="D71" s="32" t="s">
        <v>237</v>
      </c>
      <c r="E71" s="28" t="s">
        <v>20</v>
      </c>
      <c r="F71" s="28"/>
      <c r="G71" s="29">
        <v>40</v>
      </c>
      <c r="K71" s="29" t="s">
        <v>1140</v>
      </c>
      <c r="M71" s="195"/>
      <c r="N71" s="195"/>
      <c r="O71" s="195" t="s">
        <v>710</v>
      </c>
      <c r="P71" s="195"/>
      <c r="Q71" s="195"/>
      <c r="R71" s="29" t="s">
        <v>1141</v>
      </c>
      <c r="S71" s="31" t="s">
        <v>1142</v>
      </c>
    </row>
    <row r="72" spans="1:19" s="31" customFormat="1" ht="102" customHeight="1" x14ac:dyDescent="0.25">
      <c r="A72" s="46" t="s">
        <v>1143</v>
      </c>
      <c r="B72" s="46" t="s">
        <v>241</v>
      </c>
      <c r="C72" s="175">
        <v>44001</v>
      </c>
      <c r="D72" s="46" t="s">
        <v>237</v>
      </c>
      <c r="E72" s="83" t="s">
        <v>20</v>
      </c>
      <c r="F72" s="83"/>
      <c r="G72" s="31">
        <v>43</v>
      </c>
      <c r="I72" s="167"/>
      <c r="L72" s="31" t="s">
        <v>1144</v>
      </c>
      <c r="M72" s="195"/>
      <c r="N72" s="195"/>
      <c r="O72" s="195" t="s">
        <v>710</v>
      </c>
      <c r="P72" s="195"/>
      <c r="Q72" s="195"/>
      <c r="R72" s="31" t="s">
        <v>1145</v>
      </c>
      <c r="S72" s="31" t="s">
        <v>1146</v>
      </c>
    </row>
    <row r="73" spans="1:19" ht="127.5" customHeight="1" x14ac:dyDescent="0.25">
      <c r="A73" s="32" t="s">
        <v>1147</v>
      </c>
      <c r="B73" s="32" t="s">
        <v>246</v>
      </c>
      <c r="C73" s="33">
        <v>44001</v>
      </c>
      <c r="D73" s="32" t="s">
        <v>237</v>
      </c>
      <c r="E73" s="28" t="s">
        <v>20</v>
      </c>
      <c r="F73" s="28"/>
      <c r="G73" s="95">
        <v>31</v>
      </c>
      <c r="I73" s="57" t="s">
        <v>1148</v>
      </c>
      <c r="M73" s="195"/>
      <c r="N73" s="195"/>
      <c r="O73" s="195"/>
      <c r="P73" s="195" t="s">
        <v>710</v>
      </c>
      <c r="Q73" s="195"/>
      <c r="R73" s="29" t="s">
        <v>1149</v>
      </c>
      <c r="S73" s="31" t="s">
        <v>1150</v>
      </c>
    </row>
    <row r="74" spans="1:19" ht="102" customHeight="1" x14ac:dyDescent="0.25">
      <c r="A74" s="32" t="s">
        <v>1151</v>
      </c>
      <c r="B74" s="32" t="s">
        <v>246</v>
      </c>
      <c r="C74" s="33">
        <v>44001</v>
      </c>
      <c r="D74" s="32" t="s">
        <v>237</v>
      </c>
      <c r="E74" s="28" t="s">
        <v>20</v>
      </c>
      <c r="F74" s="28"/>
      <c r="G74" s="95">
        <v>45</v>
      </c>
      <c r="L74" s="29" t="s">
        <v>1152</v>
      </c>
      <c r="M74" s="195"/>
      <c r="N74" s="195"/>
      <c r="O74" s="195" t="s">
        <v>710</v>
      </c>
      <c r="P74" s="195"/>
      <c r="Q74" s="195"/>
      <c r="R74" s="29" t="s">
        <v>1153</v>
      </c>
      <c r="S74" s="29" t="s">
        <v>1154</v>
      </c>
    </row>
    <row r="75" spans="1:19" ht="38.25" customHeight="1" x14ac:dyDescent="0.25">
      <c r="A75" s="32" t="s">
        <v>1155</v>
      </c>
      <c r="B75" s="32" t="s">
        <v>246</v>
      </c>
      <c r="C75" s="33">
        <v>44001</v>
      </c>
      <c r="D75" s="32" t="s">
        <v>237</v>
      </c>
      <c r="E75" s="28" t="s">
        <v>20</v>
      </c>
      <c r="F75" s="28"/>
      <c r="G75" s="95">
        <v>28</v>
      </c>
      <c r="H75" s="29" t="s">
        <v>1156</v>
      </c>
      <c r="M75" s="195"/>
      <c r="N75" s="195"/>
      <c r="O75" s="195"/>
      <c r="P75" s="195"/>
      <c r="Q75" s="195" t="s">
        <v>710</v>
      </c>
      <c r="R75" s="29" t="s">
        <v>1157</v>
      </c>
      <c r="S75" s="29" t="s">
        <v>1438</v>
      </c>
    </row>
    <row r="76" spans="1:19" ht="102" customHeight="1" x14ac:dyDescent="0.25">
      <c r="A76" s="32" t="s">
        <v>1158</v>
      </c>
      <c r="B76" s="32" t="s">
        <v>1159</v>
      </c>
      <c r="C76" s="33">
        <v>44001</v>
      </c>
      <c r="D76" s="32" t="s">
        <v>237</v>
      </c>
      <c r="E76" s="28" t="s">
        <v>20</v>
      </c>
      <c r="F76" s="28"/>
      <c r="G76" s="29">
        <v>45</v>
      </c>
      <c r="L76" s="29" t="s">
        <v>1160</v>
      </c>
      <c r="M76" s="195" t="s">
        <v>710</v>
      </c>
      <c r="N76" s="195"/>
      <c r="O76" s="195"/>
      <c r="P76" s="195"/>
      <c r="Q76" s="195"/>
      <c r="R76" s="29" t="s">
        <v>1161</v>
      </c>
      <c r="S76" s="31" t="s">
        <v>1162</v>
      </c>
    </row>
    <row r="77" spans="1:19" ht="89.25" customHeight="1" x14ac:dyDescent="0.25">
      <c r="A77" s="32" t="s">
        <v>1163</v>
      </c>
      <c r="B77" s="32" t="s">
        <v>257</v>
      </c>
      <c r="C77" s="33">
        <v>44001</v>
      </c>
      <c r="D77" s="32" t="s">
        <v>237</v>
      </c>
      <c r="E77" s="28" t="s">
        <v>20</v>
      </c>
      <c r="F77" s="28"/>
      <c r="G77" s="29">
        <v>41</v>
      </c>
      <c r="K77" s="29" t="s">
        <v>1164</v>
      </c>
      <c r="M77" s="195" t="s">
        <v>710</v>
      </c>
      <c r="N77" s="195"/>
      <c r="O77" s="195"/>
      <c r="P77" s="195"/>
      <c r="Q77" s="195"/>
      <c r="R77" s="29" t="s">
        <v>1165</v>
      </c>
      <c r="S77" s="95" t="s">
        <v>1166</v>
      </c>
    </row>
    <row r="78" spans="1:19" ht="76.5" customHeight="1" x14ac:dyDescent="0.25">
      <c r="A78" s="32" t="s">
        <v>1167</v>
      </c>
      <c r="B78" s="32" t="s">
        <v>257</v>
      </c>
      <c r="C78" s="33">
        <v>44001</v>
      </c>
      <c r="D78" s="32" t="s">
        <v>237</v>
      </c>
      <c r="E78" s="28" t="s">
        <v>20</v>
      </c>
      <c r="F78" s="28"/>
      <c r="G78" s="29">
        <v>43</v>
      </c>
      <c r="L78" s="29" t="s">
        <v>1168</v>
      </c>
      <c r="M78" s="195"/>
      <c r="N78" s="195"/>
      <c r="O78" s="195" t="s">
        <v>710</v>
      </c>
      <c r="P78" s="195"/>
      <c r="Q78" s="195"/>
      <c r="R78" s="29" t="s">
        <v>1169</v>
      </c>
      <c r="S78" s="31" t="s">
        <v>1439</v>
      </c>
    </row>
    <row r="79" spans="1:19" ht="114.75" customHeight="1" x14ac:dyDescent="0.25">
      <c r="A79" s="32" t="s">
        <v>1170</v>
      </c>
      <c r="B79" s="32" t="s">
        <v>1136</v>
      </c>
      <c r="C79" s="33">
        <v>44001</v>
      </c>
      <c r="D79" s="32" t="s">
        <v>237</v>
      </c>
      <c r="E79" s="28" t="s">
        <v>20</v>
      </c>
      <c r="F79" s="28"/>
      <c r="G79" s="29">
        <v>42</v>
      </c>
      <c r="K79" s="29" t="s">
        <v>1171</v>
      </c>
      <c r="M79" s="195"/>
      <c r="N79" s="195"/>
      <c r="O79" s="195"/>
      <c r="P79" s="195" t="s">
        <v>710</v>
      </c>
      <c r="Q79" s="195"/>
      <c r="R79" s="29" t="s">
        <v>1172</v>
      </c>
      <c r="S79" s="31" t="s">
        <v>1173</v>
      </c>
    </row>
    <row r="80" spans="1:19" ht="140.25" customHeight="1" x14ac:dyDescent="0.25">
      <c r="A80" s="32" t="s">
        <v>1174</v>
      </c>
      <c r="B80" s="32" t="s">
        <v>241</v>
      </c>
      <c r="C80" s="33">
        <v>44001</v>
      </c>
      <c r="D80" s="32" t="s">
        <v>237</v>
      </c>
      <c r="E80" s="28" t="s">
        <v>20</v>
      </c>
      <c r="F80" s="28"/>
      <c r="G80" s="29">
        <v>41</v>
      </c>
      <c r="K80" s="29" t="s">
        <v>1175</v>
      </c>
      <c r="M80" s="195"/>
      <c r="N80" s="195"/>
      <c r="O80" s="195"/>
      <c r="P80" s="195" t="s">
        <v>710</v>
      </c>
      <c r="Q80" s="195"/>
      <c r="R80" s="29" t="s">
        <v>1176</v>
      </c>
      <c r="S80" s="31" t="s">
        <v>1177</v>
      </c>
    </row>
    <row r="81" spans="1:21" s="31" customFormat="1" ht="76.5" customHeight="1" x14ac:dyDescent="0.25">
      <c r="A81" s="46" t="s">
        <v>1178</v>
      </c>
      <c r="B81" s="46" t="s">
        <v>241</v>
      </c>
      <c r="C81" s="175">
        <v>44001</v>
      </c>
      <c r="D81" s="46" t="s">
        <v>237</v>
      </c>
      <c r="E81" s="83" t="s">
        <v>20</v>
      </c>
      <c r="F81" s="83"/>
      <c r="G81" s="31">
        <v>43</v>
      </c>
      <c r="I81" s="167"/>
      <c r="L81" s="31" t="s">
        <v>1179</v>
      </c>
      <c r="M81" s="195"/>
      <c r="N81" s="195"/>
      <c r="O81" s="195" t="s">
        <v>710</v>
      </c>
      <c r="P81" s="195"/>
      <c r="Q81" s="195"/>
      <c r="R81" s="31" t="s">
        <v>1180</v>
      </c>
      <c r="S81" s="31" t="s">
        <v>1146</v>
      </c>
    </row>
    <row r="82" spans="1:21" ht="51" customHeight="1" x14ac:dyDescent="0.25">
      <c r="A82" s="32" t="s">
        <v>1181</v>
      </c>
      <c r="B82" s="32" t="s">
        <v>1136</v>
      </c>
      <c r="C82" s="33">
        <v>44001</v>
      </c>
      <c r="D82" s="32" t="s">
        <v>237</v>
      </c>
      <c r="E82" s="28" t="s">
        <v>20</v>
      </c>
      <c r="F82" s="28"/>
      <c r="G82" s="29">
        <v>39</v>
      </c>
      <c r="K82" s="29" t="s">
        <v>1182</v>
      </c>
      <c r="M82" s="195"/>
      <c r="N82" s="195"/>
      <c r="O82" s="195"/>
      <c r="P82" s="195" t="s">
        <v>710</v>
      </c>
      <c r="Q82" s="195"/>
      <c r="S82" s="31" t="s">
        <v>768</v>
      </c>
    </row>
    <row r="83" spans="1:21" s="31" customFormat="1" ht="63" customHeight="1" x14ac:dyDescent="0.25">
      <c r="A83" s="45" t="s">
        <v>1183</v>
      </c>
      <c r="B83" s="46" t="s">
        <v>281</v>
      </c>
      <c r="C83" s="176">
        <v>44005</v>
      </c>
      <c r="D83" s="41" t="s">
        <v>278</v>
      </c>
      <c r="E83" s="41" t="s">
        <v>20</v>
      </c>
      <c r="F83" s="41"/>
      <c r="G83" s="41">
        <v>21</v>
      </c>
      <c r="H83" s="31" t="s">
        <v>1184</v>
      </c>
      <c r="I83" s="167"/>
      <c r="M83" s="195"/>
      <c r="N83" s="195"/>
      <c r="O83" s="195" t="s">
        <v>710</v>
      </c>
      <c r="P83" s="195"/>
      <c r="Q83" s="195"/>
      <c r="R83" s="31" t="s">
        <v>1185</v>
      </c>
      <c r="S83" s="31" t="s">
        <v>1751</v>
      </c>
    </row>
    <row r="84" spans="1:21" ht="153" customHeight="1" x14ac:dyDescent="0.25">
      <c r="A84" s="48" t="s">
        <v>287</v>
      </c>
      <c r="B84" s="32" t="s">
        <v>281</v>
      </c>
      <c r="C84" s="96">
        <v>44005</v>
      </c>
      <c r="D84" s="12" t="s">
        <v>278</v>
      </c>
      <c r="E84" s="12" t="s">
        <v>20</v>
      </c>
      <c r="F84" s="12"/>
      <c r="G84" s="29">
        <v>28</v>
      </c>
      <c r="H84" s="29" t="s">
        <v>285</v>
      </c>
      <c r="M84" s="195"/>
      <c r="N84" s="195"/>
      <c r="O84" s="195"/>
      <c r="P84" s="195"/>
      <c r="Q84" s="195" t="s">
        <v>710</v>
      </c>
      <c r="R84" s="29" t="s">
        <v>286</v>
      </c>
      <c r="S84" s="29" t="s">
        <v>1440</v>
      </c>
    </row>
    <row r="85" spans="1:21" ht="38.25" customHeight="1" x14ac:dyDescent="0.25">
      <c r="A85" s="32" t="s">
        <v>1186</v>
      </c>
      <c r="B85" s="32" t="s">
        <v>289</v>
      </c>
      <c r="C85" s="33">
        <v>44005</v>
      </c>
      <c r="D85" s="29" t="s">
        <v>278</v>
      </c>
      <c r="E85" s="29" t="s">
        <v>20</v>
      </c>
      <c r="G85" s="29">
        <v>26</v>
      </c>
      <c r="H85" s="29" t="s">
        <v>1187</v>
      </c>
      <c r="M85" s="195"/>
      <c r="N85" s="195"/>
      <c r="O85" s="195"/>
      <c r="P85" s="195"/>
      <c r="Q85" s="195" t="s">
        <v>710</v>
      </c>
      <c r="R85" s="29" t="s">
        <v>1188</v>
      </c>
      <c r="S85" s="29" t="s">
        <v>1417</v>
      </c>
      <c r="U85" s="221" t="s">
        <v>1417</v>
      </c>
    </row>
    <row r="86" spans="1:21" ht="76.5" customHeight="1" x14ac:dyDescent="0.25">
      <c r="A86" s="32" t="s">
        <v>1189</v>
      </c>
      <c r="B86" s="32" t="s">
        <v>289</v>
      </c>
      <c r="C86" s="33">
        <v>44005</v>
      </c>
      <c r="D86" s="29" t="s">
        <v>278</v>
      </c>
      <c r="E86" s="29" t="s">
        <v>20</v>
      </c>
      <c r="G86" s="29">
        <v>44</v>
      </c>
      <c r="L86" s="29" t="s">
        <v>1190</v>
      </c>
      <c r="M86" s="195"/>
      <c r="N86" s="195"/>
      <c r="O86" s="195" t="s">
        <v>710</v>
      </c>
      <c r="P86" s="195"/>
      <c r="Q86" s="195"/>
      <c r="R86" s="29" t="s">
        <v>1191</v>
      </c>
      <c r="S86" s="78" t="s">
        <v>1192</v>
      </c>
    </row>
    <row r="87" spans="1:21" ht="38.25" customHeight="1" x14ac:dyDescent="0.25">
      <c r="A87" s="32" t="s">
        <v>1193</v>
      </c>
      <c r="B87" s="32" t="s">
        <v>289</v>
      </c>
      <c r="C87" s="33">
        <v>44005</v>
      </c>
      <c r="D87" s="29" t="s">
        <v>278</v>
      </c>
      <c r="E87" s="29" t="s">
        <v>20</v>
      </c>
      <c r="G87" s="29">
        <v>45</v>
      </c>
      <c r="L87" s="29" t="s">
        <v>1194</v>
      </c>
      <c r="M87" s="195"/>
      <c r="N87" s="195"/>
      <c r="O87" s="195" t="s">
        <v>710</v>
      </c>
      <c r="P87" s="195"/>
      <c r="Q87" s="195"/>
      <c r="R87" s="29" t="s">
        <v>1195</v>
      </c>
      <c r="S87" s="78" t="s">
        <v>1192</v>
      </c>
    </row>
    <row r="88" spans="1:21" ht="102" customHeight="1" x14ac:dyDescent="0.25">
      <c r="A88" s="32" t="s">
        <v>298</v>
      </c>
      <c r="B88" s="32" t="s">
        <v>297</v>
      </c>
      <c r="C88" s="33">
        <v>44005</v>
      </c>
      <c r="D88" s="29" t="s">
        <v>278</v>
      </c>
      <c r="E88" s="29" t="s">
        <v>20</v>
      </c>
      <c r="G88" s="29">
        <v>26</v>
      </c>
      <c r="H88" s="29" t="s">
        <v>299</v>
      </c>
      <c r="M88" s="195"/>
      <c r="N88" s="195"/>
      <c r="O88" s="195"/>
      <c r="P88" s="195"/>
      <c r="Q88" s="195" t="s">
        <v>710</v>
      </c>
      <c r="R88" s="29" t="s">
        <v>300</v>
      </c>
      <c r="S88" s="29" t="s">
        <v>1417</v>
      </c>
      <c r="U88" s="221" t="s">
        <v>1417</v>
      </c>
    </row>
    <row r="89" spans="1:21" ht="165.75" customHeight="1" x14ac:dyDescent="0.25">
      <c r="A89" s="32" t="s">
        <v>301</v>
      </c>
      <c r="B89" s="32" t="s">
        <v>302</v>
      </c>
      <c r="C89" s="33">
        <v>44005</v>
      </c>
      <c r="D89" s="29" t="s">
        <v>278</v>
      </c>
      <c r="E89" s="29" t="s">
        <v>20</v>
      </c>
      <c r="G89" s="29">
        <v>26</v>
      </c>
      <c r="H89" s="29" t="s">
        <v>303</v>
      </c>
      <c r="M89" s="195"/>
      <c r="N89" s="195"/>
      <c r="O89" s="195"/>
      <c r="P89" s="195"/>
      <c r="Q89" s="195" t="s">
        <v>710</v>
      </c>
      <c r="R89" s="29" t="s">
        <v>304</v>
      </c>
      <c r="S89" s="29" t="s">
        <v>1417</v>
      </c>
      <c r="U89" s="221" t="s">
        <v>1417</v>
      </c>
    </row>
    <row r="90" spans="1:21" ht="76.5" customHeight="1" x14ac:dyDescent="0.25">
      <c r="A90" s="1" t="s">
        <v>1196</v>
      </c>
      <c r="B90" s="1" t="s">
        <v>1197</v>
      </c>
      <c r="C90" s="2">
        <v>44005</v>
      </c>
      <c r="D90" s="28" t="s">
        <v>278</v>
      </c>
      <c r="E90" s="28" t="s">
        <v>20</v>
      </c>
      <c r="F90" s="28"/>
      <c r="G90" s="28">
        <v>23</v>
      </c>
      <c r="H90" s="29" t="s">
        <v>1198</v>
      </c>
      <c r="M90" s="195"/>
      <c r="N90" s="195"/>
      <c r="O90" s="195"/>
      <c r="P90" s="195" t="s">
        <v>710</v>
      </c>
      <c r="Q90" s="195"/>
      <c r="R90" s="29" t="s">
        <v>1199</v>
      </c>
      <c r="S90" s="95" t="s">
        <v>1200</v>
      </c>
    </row>
    <row r="91" spans="1:21" s="31" customFormat="1" ht="102" customHeight="1" x14ac:dyDescent="0.25">
      <c r="A91" s="177" t="s">
        <v>1201</v>
      </c>
      <c r="B91" s="177" t="s">
        <v>1197</v>
      </c>
      <c r="C91" s="178">
        <v>44005</v>
      </c>
      <c r="D91" s="83" t="s">
        <v>278</v>
      </c>
      <c r="E91" s="83" t="s">
        <v>20</v>
      </c>
      <c r="F91" s="83"/>
      <c r="G91" s="83">
        <v>20</v>
      </c>
      <c r="H91" s="31" t="s">
        <v>1202</v>
      </c>
      <c r="I91" s="167"/>
      <c r="M91" s="195"/>
      <c r="N91" s="195"/>
      <c r="O91" s="195"/>
      <c r="P91" s="195"/>
      <c r="Q91" s="195" t="s">
        <v>710</v>
      </c>
      <c r="R91" s="31" t="s">
        <v>1203</v>
      </c>
      <c r="S91" s="171" t="s">
        <v>1729</v>
      </c>
      <c r="T91" s="172"/>
      <c r="U91" s="174" t="s">
        <v>1748</v>
      </c>
    </row>
    <row r="92" spans="1:21" ht="165.75" customHeight="1" x14ac:dyDescent="0.25">
      <c r="A92" s="1" t="s">
        <v>1204</v>
      </c>
      <c r="B92" s="1" t="s">
        <v>309</v>
      </c>
      <c r="C92" s="2">
        <v>44005</v>
      </c>
      <c r="D92" s="28" t="s">
        <v>278</v>
      </c>
      <c r="E92" s="28" t="s">
        <v>20</v>
      </c>
      <c r="F92" s="28"/>
      <c r="G92" s="28">
        <v>23</v>
      </c>
      <c r="H92" s="29" t="s">
        <v>1205</v>
      </c>
      <c r="M92" s="195" t="s">
        <v>710</v>
      </c>
      <c r="N92" s="195"/>
      <c r="O92" s="195"/>
      <c r="P92" s="195"/>
      <c r="Q92" s="195"/>
      <c r="R92" s="29" t="s">
        <v>1206</v>
      </c>
      <c r="S92" s="29" t="s">
        <v>1441</v>
      </c>
    </row>
    <row r="93" spans="1:21" ht="89.25" customHeight="1" x14ac:dyDescent="0.25">
      <c r="A93" s="1" t="s">
        <v>1207</v>
      </c>
      <c r="B93" s="1" t="s">
        <v>320</v>
      </c>
      <c r="C93" s="2">
        <v>44005</v>
      </c>
      <c r="D93" s="28" t="s">
        <v>278</v>
      </c>
      <c r="E93" s="28" t="s">
        <v>20</v>
      </c>
      <c r="F93" s="28"/>
      <c r="G93" s="28">
        <v>45</v>
      </c>
      <c r="L93" s="29" t="s">
        <v>1208</v>
      </c>
      <c r="M93" s="195" t="s">
        <v>710</v>
      </c>
      <c r="N93" s="195"/>
      <c r="O93" s="195"/>
      <c r="P93" s="195"/>
      <c r="Q93" s="195"/>
      <c r="R93" s="29" t="s">
        <v>1209</v>
      </c>
      <c r="S93" s="31" t="s">
        <v>1210</v>
      </c>
    </row>
    <row r="94" spans="1:21" ht="204" customHeight="1" x14ac:dyDescent="0.25">
      <c r="A94" s="1" t="s">
        <v>321</v>
      </c>
      <c r="B94" s="1" t="s">
        <v>320</v>
      </c>
      <c r="C94" s="2">
        <v>44005</v>
      </c>
      <c r="D94" s="28" t="s">
        <v>278</v>
      </c>
      <c r="E94" s="28" t="s">
        <v>20</v>
      </c>
      <c r="F94" s="28"/>
      <c r="G94" s="29">
        <v>26</v>
      </c>
      <c r="H94" s="29" t="s">
        <v>319</v>
      </c>
      <c r="M94" s="195"/>
      <c r="N94" s="195"/>
      <c r="O94" s="195"/>
      <c r="P94" s="195"/>
      <c r="Q94" s="195" t="s">
        <v>710</v>
      </c>
      <c r="R94" s="29" t="s">
        <v>322</v>
      </c>
      <c r="S94" s="29" t="s">
        <v>1417</v>
      </c>
      <c r="U94" s="221" t="s">
        <v>1417</v>
      </c>
    </row>
    <row r="95" spans="1:21" ht="127.5" customHeight="1" x14ac:dyDescent="0.25">
      <c r="A95" s="1" t="s">
        <v>1211</v>
      </c>
      <c r="B95" s="1" t="s">
        <v>984</v>
      </c>
      <c r="C95" s="2">
        <v>44005</v>
      </c>
      <c r="D95" s="28" t="s">
        <v>278</v>
      </c>
      <c r="E95" s="28" t="s">
        <v>20</v>
      </c>
      <c r="F95" s="28"/>
      <c r="G95" s="29">
        <v>44</v>
      </c>
      <c r="K95" s="12"/>
      <c r="L95" s="29" t="s">
        <v>1212</v>
      </c>
      <c r="M95" s="195"/>
      <c r="N95" s="195"/>
      <c r="O95" s="195"/>
      <c r="P95" s="195" t="s">
        <v>710</v>
      </c>
      <c r="Q95" s="195"/>
      <c r="R95" s="29" t="s">
        <v>1587</v>
      </c>
      <c r="S95" s="78" t="s">
        <v>1213</v>
      </c>
    </row>
    <row r="96" spans="1:21" ht="165.75" customHeight="1" x14ac:dyDescent="0.25">
      <c r="A96" s="1" t="s">
        <v>333</v>
      </c>
      <c r="B96" s="1" t="s">
        <v>330</v>
      </c>
      <c r="C96" s="2">
        <v>44005</v>
      </c>
      <c r="D96" s="28" t="s">
        <v>278</v>
      </c>
      <c r="E96" s="28" t="s">
        <v>20</v>
      </c>
      <c r="F96" s="28"/>
      <c r="G96" s="29">
        <v>26</v>
      </c>
      <c r="H96" s="29" t="s">
        <v>331</v>
      </c>
      <c r="M96" s="195"/>
      <c r="N96" s="195" t="s">
        <v>710</v>
      </c>
      <c r="O96" s="195"/>
      <c r="P96" s="195"/>
      <c r="Q96" s="195"/>
      <c r="R96" s="29" t="s">
        <v>332</v>
      </c>
      <c r="S96" s="29" t="s">
        <v>1417</v>
      </c>
      <c r="U96" s="221" t="s">
        <v>1417</v>
      </c>
    </row>
    <row r="97" spans="1:21" ht="102" customHeight="1" x14ac:dyDescent="0.25">
      <c r="A97" s="1" t="s">
        <v>1214</v>
      </c>
      <c r="B97" s="1" t="s">
        <v>309</v>
      </c>
      <c r="C97" s="2">
        <v>44005</v>
      </c>
      <c r="D97" s="28" t="s">
        <v>278</v>
      </c>
      <c r="E97" s="28" t="s">
        <v>20</v>
      </c>
      <c r="F97" s="28"/>
      <c r="G97" s="29">
        <v>20</v>
      </c>
      <c r="H97" s="29" t="s">
        <v>1215</v>
      </c>
      <c r="M97" s="195"/>
      <c r="N97" s="195"/>
      <c r="O97" s="195"/>
      <c r="P97" s="195" t="s">
        <v>710</v>
      </c>
      <c r="Q97" s="195"/>
      <c r="R97" s="29" t="s">
        <v>1216</v>
      </c>
      <c r="S97" s="95" t="s">
        <v>1785</v>
      </c>
    </row>
    <row r="98" spans="1:21" ht="153" customHeight="1" x14ac:dyDescent="0.25">
      <c r="A98" s="1" t="s">
        <v>1217</v>
      </c>
      <c r="B98" s="1" t="s">
        <v>309</v>
      </c>
      <c r="C98" s="2">
        <v>44005</v>
      </c>
      <c r="D98" s="28" t="s">
        <v>278</v>
      </c>
      <c r="E98" s="28" t="s">
        <v>20</v>
      </c>
      <c r="F98" s="28"/>
      <c r="G98" s="29">
        <v>21</v>
      </c>
      <c r="H98" s="29" t="s">
        <v>1218</v>
      </c>
      <c r="M98" s="195"/>
      <c r="N98" s="195" t="s">
        <v>710</v>
      </c>
      <c r="O98" s="195"/>
      <c r="P98" s="195"/>
      <c r="Q98" s="195"/>
      <c r="R98" s="29" t="s">
        <v>1219</v>
      </c>
      <c r="S98" s="95" t="s">
        <v>1220</v>
      </c>
      <c r="T98" s="29" t="s">
        <v>1588</v>
      </c>
      <c r="U98" s="29" t="s">
        <v>1786</v>
      </c>
    </row>
    <row r="99" spans="1:21" ht="89.25" customHeight="1" x14ac:dyDescent="0.25">
      <c r="A99" s="1" t="s">
        <v>1221</v>
      </c>
      <c r="B99" s="1" t="s">
        <v>309</v>
      </c>
      <c r="C99" s="2">
        <v>44005</v>
      </c>
      <c r="D99" s="28" t="s">
        <v>278</v>
      </c>
      <c r="E99" s="28" t="s">
        <v>20</v>
      </c>
      <c r="F99" s="28"/>
      <c r="G99" s="29">
        <v>26</v>
      </c>
      <c r="H99" s="29" t="s">
        <v>1222</v>
      </c>
      <c r="M99" s="195"/>
      <c r="N99" s="195"/>
      <c r="O99" s="195"/>
      <c r="P99" s="195"/>
      <c r="Q99" s="195" t="s">
        <v>710</v>
      </c>
      <c r="R99" s="29" t="s">
        <v>1223</v>
      </c>
      <c r="S99" s="95" t="s">
        <v>1417</v>
      </c>
      <c r="U99" s="221" t="s">
        <v>1417</v>
      </c>
    </row>
    <row r="100" spans="1:21" ht="255" customHeight="1" x14ac:dyDescent="0.25">
      <c r="A100" s="29" t="s">
        <v>1224</v>
      </c>
      <c r="B100" s="29" t="s">
        <v>1136</v>
      </c>
      <c r="C100" s="36">
        <v>43994</v>
      </c>
      <c r="D100" s="28" t="s">
        <v>397</v>
      </c>
      <c r="E100" s="29" t="s">
        <v>398</v>
      </c>
      <c r="G100" s="29">
        <v>38</v>
      </c>
      <c r="K100" s="29" t="s">
        <v>1225</v>
      </c>
      <c r="M100" s="195"/>
      <c r="N100" s="195" t="s">
        <v>710</v>
      </c>
      <c r="O100" s="195"/>
      <c r="P100" s="195"/>
      <c r="Q100" s="195"/>
      <c r="S100" s="31" t="s">
        <v>1226</v>
      </c>
    </row>
    <row r="101" spans="1:21" ht="140.25" customHeight="1" x14ac:dyDescent="0.25">
      <c r="A101" s="29" t="s">
        <v>1227</v>
      </c>
      <c r="B101" s="29" t="s">
        <v>1136</v>
      </c>
      <c r="C101" s="36">
        <v>43994</v>
      </c>
      <c r="D101" s="28" t="s">
        <v>397</v>
      </c>
      <c r="E101" s="29" t="s">
        <v>398</v>
      </c>
      <c r="G101" s="29">
        <v>42</v>
      </c>
      <c r="K101" s="29" t="s">
        <v>1442</v>
      </c>
      <c r="M101" s="195"/>
      <c r="N101" s="195"/>
      <c r="O101" s="195" t="s">
        <v>710</v>
      </c>
      <c r="P101" s="195"/>
      <c r="Q101" s="195"/>
      <c r="S101" s="31" t="s">
        <v>1443</v>
      </c>
    </row>
    <row r="102" spans="1:21" ht="127.5" customHeight="1" x14ac:dyDescent="0.25">
      <c r="A102" s="29" t="s">
        <v>1228</v>
      </c>
      <c r="C102" s="30">
        <v>44008</v>
      </c>
      <c r="D102" s="28" t="s">
        <v>60</v>
      </c>
      <c r="E102" s="29" t="s">
        <v>61</v>
      </c>
      <c r="G102" s="29" t="s">
        <v>1724</v>
      </c>
      <c r="J102" s="29" t="s">
        <v>1229</v>
      </c>
      <c r="M102" s="195"/>
      <c r="N102" s="195"/>
      <c r="O102" s="195" t="s">
        <v>710</v>
      </c>
      <c r="P102" s="195"/>
      <c r="Q102" s="195"/>
      <c r="S102" s="31" t="s">
        <v>1230</v>
      </c>
    </row>
    <row r="103" spans="1:21" ht="89.25" customHeight="1" x14ac:dyDescent="0.25">
      <c r="A103" s="28" t="s">
        <v>356</v>
      </c>
      <c r="B103" s="28"/>
      <c r="C103" s="30">
        <v>44009</v>
      </c>
      <c r="D103" s="28" t="s">
        <v>60</v>
      </c>
      <c r="E103" s="28" t="s">
        <v>61</v>
      </c>
      <c r="F103" s="28"/>
      <c r="G103" s="28">
        <v>26</v>
      </c>
      <c r="H103" s="29" t="s">
        <v>357</v>
      </c>
      <c r="M103" s="195"/>
      <c r="N103" s="195"/>
      <c r="O103" s="195" t="s">
        <v>710</v>
      </c>
      <c r="P103" s="195"/>
      <c r="Q103" s="195"/>
      <c r="S103" s="29" t="s">
        <v>1417</v>
      </c>
    </row>
    <row r="104" spans="1:21" ht="102" customHeight="1" x14ac:dyDescent="0.25">
      <c r="A104" s="28" t="s">
        <v>1231</v>
      </c>
      <c r="B104" s="28"/>
      <c r="C104" s="30">
        <v>44009</v>
      </c>
      <c r="D104" s="28" t="s">
        <v>60</v>
      </c>
      <c r="E104" s="28" t="s">
        <v>61</v>
      </c>
      <c r="F104" s="28"/>
      <c r="G104" s="29">
        <v>44</v>
      </c>
      <c r="L104" s="29" t="s">
        <v>1232</v>
      </c>
      <c r="M104" s="195"/>
      <c r="N104" s="195"/>
      <c r="O104" s="195" t="s">
        <v>710</v>
      </c>
      <c r="P104" s="195"/>
      <c r="Q104" s="195"/>
      <c r="S104" s="78" t="s">
        <v>1192</v>
      </c>
    </row>
    <row r="105" spans="1:21" ht="76.5" customHeight="1" x14ac:dyDescent="0.25">
      <c r="A105" s="28" t="s">
        <v>1233</v>
      </c>
      <c r="B105" s="28"/>
      <c r="C105" s="30">
        <v>44009</v>
      </c>
      <c r="D105" s="28" t="s">
        <v>60</v>
      </c>
      <c r="E105" s="28" t="s">
        <v>61</v>
      </c>
      <c r="F105" s="28"/>
      <c r="G105" s="29">
        <v>44</v>
      </c>
      <c r="L105" s="29" t="s">
        <v>1234</v>
      </c>
      <c r="M105" s="195"/>
      <c r="N105" s="195"/>
      <c r="O105" s="195" t="s">
        <v>710</v>
      </c>
      <c r="P105" s="195"/>
      <c r="Q105" s="195"/>
      <c r="S105" s="78" t="s">
        <v>1192</v>
      </c>
    </row>
    <row r="106" spans="1:21" ht="144" customHeight="1" x14ac:dyDescent="0.25">
      <c r="A106" s="28" t="s">
        <v>1235</v>
      </c>
      <c r="B106" s="32"/>
      <c r="C106" s="30">
        <v>44010</v>
      </c>
      <c r="D106" s="28" t="s">
        <v>60</v>
      </c>
      <c r="E106" s="28" t="s">
        <v>61</v>
      </c>
      <c r="F106" s="28"/>
      <c r="G106" s="28">
        <v>30</v>
      </c>
      <c r="I106" s="57" t="s">
        <v>1236</v>
      </c>
      <c r="M106" s="195"/>
      <c r="N106" s="195"/>
      <c r="O106" s="195" t="s">
        <v>710</v>
      </c>
      <c r="P106" s="195"/>
      <c r="Q106" s="195"/>
      <c r="S106" s="31" t="s">
        <v>1237</v>
      </c>
    </row>
    <row r="107" spans="1:21" ht="89.25" customHeight="1" x14ac:dyDescent="0.25">
      <c r="A107" s="1" t="s">
        <v>401</v>
      </c>
      <c r="B107" s="1" t="s">
        <v>402</v>
      </c>
      <c r="C107" s="2">
        <v>44011</v>
      </c>
      <c r="D107" s="1" t="s">
        <v>400</v>
      </c>
      <c r="E107" s="29" t="s">
        <v>407</v>
      </c>
      <c r="G107" s="29">
        <v>25</v>
      </c>
      <c r="H107" s="29" t="s">
        <v>1238</v>
      </c>
      <c r="M107" s="195"/>
      <c r="N107" s="195"/>
      <c r="O107" s="195" t="s">
        <v>710</v>
      </c>
      <c r="P107" s="195"/>
      <c r="Q107" s="195"/>
      <c r="S107" s="31" t="s">
        <v>1589</v>
      </c>
    </row>
    <row r="108" spans="1:21" ht="216" customHeight="1" x14ac:dyDescent="0.25">
      <c r="A108" s="1" t="s">
        <v>1239</v>
      </c>
      <c r="B108" s="1" t="s">
        <v>402</v>
      </c>
      <c r="C108" s="2">
        <v>44011</v>
      </c>
      <c r="D108" s="1" t="s">
        <v>400</v>
      </c>
      <c r="E108" s="29" t="s">
        <v>407</v>
      </c>
      <c r="G108" s="29">
        <v>34</v>
      </c>
      <c r="I108" s="57" t="s">
        <v>1240</v>
      </c>
      <c r="M108" s="195"/>
      <c r="N108" s="195"/>
      <c r="O108" s="195" t="s">
        <v>710</v>
      </c>
      <c r="P108" s="195"/>
      <c r="Q108" s="195"/>
      <c r="S108" s="31" t="s">
        <v>1241</v>
      </c>
    </row>
    <row r="109" spans="1:21" ht="216.75" customHeight="1" x14ac:dyDescent="0.25">
      <c r="A109" s="1" t="s">
        <v>403</v>
      </c>
      <c r="B109" s="1" t="s">
        <v>402</v>
      </c>
      <c r="C109" s="2">
        <v>44011</v>
      </c>
      <c r="D109" s="1" t="s">
        <v>400</v>
      </c>
      <c r="E109" s="29" t="s">
        <v>407</v>
      </c>
      <c r="G109" s="29">
        <v>26</v>
      </c>
      <c r="H109" s="29" t="s">
        <v>1242</v>
      </c>
      <c r="M109" s="195"/>
      <c r="N109" s="195"/>
      <c r="O109" s="195"/>
      <c r="P109" s="195"/>
      <c r="Q109" s="195" t="s">
        <v>710</v>
      </c>
      <c r="S109" s="29" t="s">
        <v>1417</v>
      </c>
      <c r="U109" s="221" t="s">
        <v>1417</v>
      </c>
    </row>
    <row r="110" spans="1:21" ht="204" customHeight="1" x14ac:dyDescent="0.25">
      <c r="A110" s="29" t="s">
        <v>1243</v>
      </c>
      <c r="B110" s="98" t="s">
        <v>408</v>
      </c>
      <c r="C110" s="36">
        <v>44011</v>
      </c>
      <c r="D110" s="29" t="s">
        <v>60</v>
      </c>
      <c r="E110" s="28" t="s">
        <v>61</v>
      </c>
      <c r="F110" s="4" t="s">
        <v>409</v>
      </c>
      <c r="G110" s="29">
        <v>30</v>
      </c>
      <c r="I110" s="57" t="s">
        <v>1244</v>
      </c>
      <c r="M110" s="195"/>
      <c r="N110" s="195"/>
      <c r="O110" s="195" t="s">
        <v>710</v>
      </c>
      <c r="P110" s="195"/>
      <c r="Q110" s="195"/>
      <c r="S110" s="31" t="s">
        <v>1245</v>
      </c>
    </row>
    <row r="111" spans="1:21" ht="204" customHeight="1" x14ac:dyDescent="0.25">
      <c r="A111" s="29" t="s">
        <v>1246</v>
      </c>
      <c r="C111" s="36">
        <v>44011</v>
      </c>
      <c r="D111" s="29" t="s">
        <v>60</v>
      </c>
      <c r="G111" s="29">
        <v>42</v>
      </c>
      <c r="K111" s="29" t="s">
        <v>1247</v>
      </c>
      <c r="M111" s="195"/>
      <c r="N111" s="195"/>
      <c r="O111" s="195" t="s">
        <v>710</v>
      </c>
      <c r="P111" s="195"/>
      <c r="Q111" s="195"/>
      <c r="S111" s="31" t="s">
        <v>1248</v>
      </c>
    </row>
    <row r="112" spans="1:21" s="12" customFormat="1" ht="102" customHeight="1" x14ac:dyDescent="0.25">
      <c r="A112" s="12" t="s">
        <v>425</v>
      </c>
      <c r="B112" s="29" t="s">
        <v>426</v>
      </c>
      <c r="C112" s="52">
        <v>44011</v>
      </c>
      <c r="D112" s="12" t="s">
        <v>60</v>
      </c>
      <c r="E112" s="28" t="s">
        <v>61</v>
      </c>
      <c r="F112" s="38" t="s">
        <v>423</v>
      </c>
      <c r="G112" s="12">
        <v>33</v>
      </c>
      <c r="J112" s="29" t="s">
        <v>1249</v>
      </c>
      <c r="M112" s="195"/>
      <c r="N112" s="195"/>
      <c r="O112" s="195" t="s">
        <v>710</v>
      </c>
      <c r="P112" s="195"/>
      <c r="Q112" s="195"/>
      <c r="S112" s="31" t="s">
        <v>1250</v>
      </c>
    </row>
    <row r="113" spans="1:21" ht="76.5" customHeight="1" x14ac:dyDescent="0.25">
      <c r="A113" s="12" t="s">
        <v>425</v>
      </c>
      <c r="B113" s="29" t="s">
        <v>426</v>
      </c>
      <c r="C113" s="52">
        <v>44011</v>
      </c>
      <c r="D113" s="12" t="s">
        <v>60</v>
      </c>
      <c r="E113" s="28" t="s">
        <v>61</v>
      </c>
      <c r="F113" s="38" t="s">
        <v>423</v>
      </c>
      <c r="G113" s="12">
        <v>26</v>
      </c>
      <c r="H113" s="29" t="s">
        <v>427</v>
      </c>
      <c r="I113" s="99"/>
      <c r="M113" s="195"/>
      <c r="N113" s="195"/>
      <c r="O113" s="195"/>
      <c r="P113" s="195" t="s">
        <v>710</v>
      </c>
      <c r="Q113" s="195"/>
      <c r="S113" s="31" t="s">
        <v>768</v>
      </c>
    </row>
    <row r="114" spans="1:21" s="31" customFormat="1" ht="191.25" x14ac:dyDescent="0.25">
      <c r="A114" s="41" t="s">
        <v>1251</v>
      </c>
      <c r="B114" s="31" t="s">
        <v>426</v>
      </c>
      <c r="C114" s="82">
        <v>44011</v>
      </c>
      <c r="D114" s="41" t="s">
        <v>60</v>
      </c>
      <c r="E114" s="83" t="s">
        <v>61</v>
      </c>
      <c r="F114" s="44" t="s">
        <v>423</v>
      </c>
      <c r="G114" s="31">
        <v>23</v>
      </c>
      <c r="H114" s="31" t="s">
        <v>1252</v>
      </c>
      <c r="I114" s="179"/>
      <c r="M114" s="195"/>
      <c r="N114" s="195"/>
      <c r="O114" s="195"/>
      <c r="P114" s="195"/>
      <c r="Q114" s="195" t="s">
        <v>710</v>
      </c>
      <c r="S114" s="31" t="s">
        <v>1590</v>
      </c>
      <c r="T114" s="31" t="s">
        <v>1591</v>
      </c>
      <c r="U114" s="31" t="s">
        <v>1834</v>
      </c>
    </row>
    <row r="115" spans="1:21" ht="63" customHeight="1" x14ac:dyDescent="0.25">
      <c r="A115" s="12" t="s">
        <v>428</v>
      </c>
      <c r="B115" s="29" t="s">
        <v>426</v>
      </c>
      <c r="C115" s="52">
        <v>44011</v>
      </c>
      <c r="D115" s="12" t="s">
        <v>60</v>
      </c>
      <c r="E115" s="28" t="s">
        <v>61</v>
      </c>
      <c r="F115" s="38" t="s">
        <v>423</v>
      </c>
      <c r="G115" s="29">
        <v>26</v>
      </c>
      <c r="H115" s="29" t="s">
        <v>1253</v>
      </c>
      <c r="M115" s="195"/>
      <c r="N115" s="195"/>
      <c r="O115" s="195"/>
      <c r="P115" s="195"/>
      <c r="Q115" s="195" t="s">
        <v>710</v>
      </c>
      <c r="S115" s="29" t="s">
        <v>1417</v>
      </c>
      <c r="U115" s="221" t="s">
        <v>1417</v>
      </c>
    </row>
    <row r="116" spans="1:21" ht="76.5" customHeight="1" x14ac:dyDescent="0.25">
      <c r="A116" s="12" t="s">
        <v>428</v>
      </c>
      <c r="B116" s="29" t="s">
        <v>426</v>
      </c>
      <c r="C116" s="52">
        <v>44011</v>
      </c>
      <c r="D116" s="12" t="s">
        <v>60</v>
      </c>
      <c r="E116" s="28" t="s">
        <v>61</v>
      </c>
      <c r="G116" s="29">
        <v>26</v>
      </c>
      <c r="H116" s="29" t="s">
        <v>429</v>
      </c>
      <c r="M116" s="195"/>
      <c r="N116" s="195"/>
      <c r="O116" s="195" t="s">
        <v>710</v>
      </c>
      <c r="P116" s="195"/>
      <c r="Q116" s="195"/>
      <c r="S116" s="29" t="s">
        <v>1417</v>
      </c>
    </row>
    <row r="117" spans="1:21" ht="229.5" customHeight="1" x14ac:dyDescent="0.25">
      <c r="A117" s="12" t="s">
        <v>428</v>
      </c>
      <c r="B117" s="29" t="s">
        <v>426</v>
      </c>
      <c r="C117" s="52">
        <v>44011</v>
      </c>
      <c r="D117" s="12" t="s">
        <v>60</v>
      </c>
      <c r="E117" s="28" t="s">
        <v>61</v>
      </c>
      <c r="G117" s="29">
        <v>26</v>
      </c>
      <c r="H117" s="29" t="s">
        <v>431</v>
      </c>
      <c r="M117" s="195"/>
      <c r="N117" s="195" t="s">
        <v>710</v>
      </c>
      <c r="O117" s="195"/>
      <c r="P117" s="195"/>
      <c r="Q117" s="195"/>
      <c r="S117" s="29" t="s">
        <v>1417</v>
      </c>
      <c r="U117" s="221" t="s">
        <v>1417</v>
      </c>
    </row>
    <row r="118" spans="1:21" ht="216.75" customHeight="1" x14ac:dyDescent="0.25">
      <c r="A118" s="12" t="s">
        <v>428</v>
      </c>
      <c r="B118" s="29" t="s">
        <v>426</v>
      </c>
      <c r="C118" s="52">
        <v>44011</v>
      </c>
      <c r="D118" s="12" t="s">
        <v>60</v>
      </c>
      <c r="E118" s="28" t="s">
        <v>61</v>
      </c>
      <c r="G118" s="29">
        <v>26</v>
      </c>
      <c r="H118" s="29" t="s">
        <v>430</v>
      </c>
      <c r="M118" s="195"/>
      <c r="N118" s="195"/>
      <c r="O118" s="195" t="s">
        <v>710</v>
      </c>
      <c r="P118" s="195"/>
      <c r="Q118" s="195"/>
      <c r="S118" s="29" t="s">
        <v>1417</v>
      </c>
    </row>
    <row r="119" spans="1:21" ht="102" customHeight="1" x14ac:dyDescent="0.25">
      <c r="A119" s="12" t="s">
        <v>428</v>
      </c>
      <c r="B119" s="29" t="s">
        <v>426</v>
      </c>
      <c r="C119" s="52">
        <v>44011</v>
      </c>
      <c r="D119" s="12" t="s">
        <v>60</v>
      </c>
      <c r="E119" s="28" t="s">
        <v>61</v>
      </c>
      <c r="G119" s="29">
        <v>28</v>
      </c>
      <c r="H119" s="29" t="s">
        <v>1254</v>
      </c>
      <c r="M119" s="195" t="s">
        <v>710</v>
      </c>
      <c r="N119" s="195"/>
      <c r="O119" s="195"/>
      <c r="P119" s="195"/>
      <c r="Q119" s="195"/>
      <c r="S119" s="29" t="s">
        <v>1772</v>
      </c>
    </row>
    <row r="120" spans="1:21" ht="204" customHeight="1" x14ac:dyDescent="0.25">
      <c r="A120" s="12" t="s">
        <v>428</v>
      </c>
      <c r="B120" s="29" t="s">
        <v>426</v>
      </c>
      <c r="C120" s="52">
        <v>44011</v>
      </c>
      <c r="D120" s="12" t="s">
        <v>60</v>
      </c>
      <c r="E120" s="28" t="s">
        <v>61</v>
      </c>
      <c r="G120" s="29" t="s">
        <v>1715</v>
      </c>
      <c r="I120" s="57" t="s">
        <v>432</v>
      </c>
      <c r="M120" s="195"/>
      <c r="N120" s="195" t="s">
        <v>710</v>
      </c>
      <c r="O120" s="195"/>
      <c r="P120" s="195"/>
      <c r="Q120" s="195"/>
      <c r="S120" s="31" t="s">
        <v>769</v>
      </c>
    </row>
    <row r="121" spans="1:21" ht="51" customHeight="1" x14ac:dyDescent="0.25">
      <c r="A121" s="12" t="s">
        <v>428</v>
      </c>
      <c r="B121" s="29" t="s">
        <v>426</v>
      </c>
      <c r="C121" s="52">
        <v>44011</v>
      </c>
      <c r="D121" s="12" t="s">
        <v>60</v>
      </c>
      <c r="E121" s="28" t="s">
        <v>61</v>
      </c>
      <c r="G121" s="29">
        <v>27</v>
      </c>
      <c r="H121" s="29" t="s">
        <v>1255</v>
      </c>
      <c r="M121" s="195"/>
      <c r="N121" s="195"/>
      <c r="O121" s="195" t="s">
        <v>710</v>
      </c>
      <c r="P121" s="195"/>
      <c r="Q121" s="195"/>
      <c r="S121" s="31" t="s">
        <v>1256</v>
      </c>
    </row>
    <row r="122" spans="1:21" s="12" customFormat="1" ht="76.5" customHeight="1" x14ac:dyDescent="0.25">
      <c r="A122" s="29" t="s">
        <v>450</v>
      </c>
      <c r="B122" s="29" t="s">
        <v>864</v>
      </c>
      <c r="C122" s="37" t="s">
        <v>505</v>
      </c>
      <c r="D122" s="29" t="s">
        <v>504</v>
      </c>
      <c r="E122" s="29" t="s">
        <v>502</v>
      </c>
      <c r="F122" s="38" t="s">
        <v>503</v>
      </c>
      <c r="G122" s="29" t="s">
        <v>1539</v>
      </c>
      <c r="H122" s="29" t="s">
        <v>1257</v>
      </c>
      <c r="M122" s="195"/>
      <c r="N122" s="195"/>
      <c r="O122" s="195"/>
      <c r="P122" s="195" t="s">
        <v>710</v>
      </c>
      <c r="Q122" s="195"/>
      <c r="S122" s="31" t="s">
        <v>1258</v>
      </c>
    </row>
    <row r="123" spans="1:21" s="12" customFormat="1" ht="89.25" customHeight="1" x14ac:dyDescent="0.25">
      <c r="A123" s="29" t="s">
        <v>450</v>
      </c>
      <c r="B123" s="29" t="s">
        <v>864</v>
      </c>
      <c r="C123" s="37" t="s">
        <v>505</v>
      </c>
      <c r="D123" s="29" t="s">
        <v>504</v>
      </c>
      <c r="E123" s="29" t="s">
        <v>502</v>
      </c>
      <c r="F123" s="38" t="s">
        <v>503</v>
      </c>
      <c r="G123" s="29">
        <v>23</v>
      </c>
      <c r="H123" s="29" t="s">
        <v>1259</v>
      </c>
      <c r="M123" s="195"/>
      <c r="N123" s="195"/>
      <c r="O123" s="195" t="s">
        <v>710</v>
      </c>
      <c r="P123" s="195"/>
      <c r="Q123" s="195"/>
      <c r="S123" s="31" t="s">
        <v>1260</v>
      </c>
    </row>
    <row r="124" spans="1:21" s="12" customFormat="1" ht="165.75" customHeight="1" x14ac:dyDescent="0.25">
      <c r="A124" s="29" t="s">
        <v>450</v>
      </c>
      <c r="B124" s="29" t="s">
        <v>864</v>
      </c>
      <c r="C124" s="37" t="s">
        <v>505</v>
      </c>
      <c r="D124" s="29" t="s">
        <v>504</v>
      </c>
      <c r="E124" s="29" t="s">
        <v>502</v>
      </c>
      <c r="F124" s="38" t="s">
        <v>503</v>
      </c>
      <c r="G124" s="29">
        <v>32</v>
      </c>
      <c r="J124" s="29" t="s">
        <v>1261</v>
      </c>
      <c r="M124" s="195"/>
      <c r="N124" s="195"/>
      <c r="O124" s="195"/>
      <c r="P124" s="195" t="s">
        <v>710</v>
      </c>
      <c r="Q124" s="195"/>
      <c r="S124" s="31" t="s">
        <v>1262</v>
      </c>
    </row>
    <row r="125" spans="1:21" s="12" customFormat="1" ht="216.75" customHeight="1" x14ac:dyDescent="0.25">
      <c r="A125" s="29" t="s">
        <v>450</v>
      </c>
      <c r="B125" s="29" t="s">
        <v>864</v>
      </c>
      <c r="C125" s="37" t="s">
        <v>505</v>
      </c>
      <c r="D125" s="29" t="s">
        <v>504</v>
      </c>
      <c r="E125" s="29" t="s">
        <v>502</v>
      </c>
      <c r="F125" s="38" t="s">
        <v>503</v>
      </c>
      <c r="G125" s="29">
        <v>38</v>
      </c>
      <c r="H125" s="29"/>
      <c r="K125" s="29" t="s">
        <v>1263</v>
      </c>
      <c r="M125" s="195"/>
      <c r="N125" s="195"/>
      <c r="O125" s="195" t="s">
        <v>710</v>
      </c>
      <c r="P125" s="195"/>
      <c r="Q125" s="195"/>
      <c r="S125" s="31" t="s">
        <v>1264</v>
      </c>
    </row>
    <row r="126" spans="1:21" s="48" customFormat="1" ht="63" customHeight="1" x14ac:dyDescent="0.25">
      <c r="A126" s="29" t="s">
        <v>450</v>
      </c>
      <c r="B126" s="29" t="s">
        <v>864</v>
      </c>
      <c r="C126" s="37" t="s">
        <v>505</v>
      </c>
      <c r="D126" s="29" t="s">
        <v>504</v>
      </c>
      <c r="E126" s="29" t="s">
        <v>502</v>
      </c>
      <c r="F126" s="38" t="s">
        <v>503</v>
      </c>
      <c r="G126" s="29" t="s">
        <v>1539</v>
      </c>
      <c r="H126" s="12"/>
      <c r="I126" s="12"/>
      <c r="J126" s="12"/>
      <c r="K126" s="29" t="s">
        <v>1265</v>
      </c>
      <c r="L126" s="12"/>
      <c r="M126" s="195"/>
      <c r="N126" s="195"/>
      <c r="O126" s="195"/>
      <c r="P126" s="195" t="s">
        <v>710</v>
      </c>
      <c r="Q126" s="195"/>
      <c r="S126" s="46" t="s">
        <v>1266</v>
      </c>
    </row>
    <row r="127" spans="1:21" s="45" customFormat="1" ht="63" customHeight="1" x14ac:dyDescent="0.25">
      <c r="A127" s="31" t="s">
        <v>450</v>
      </c>
      <c r="B127" s="31" t="s">
        <v>864</v>
      </c>
      <c r="C127" s="43" t="s">
        <v>505</v>
      </c>
      <c r="D127" s="31" t="s">
        <v>504</v>
      </c>
      <c r="E127" s="31" t="s">
        <v>502</v>
      </c>
      <c r="F127" s="44" t="s">
        <v>503</v>
      </c>
      <c r="G127" s="29" t="s">
        <v>1539</v>
      </c>
      <c r="H127" s="41"/>
      <c r="I127" s="41"/>
      <c r="J127" s="41"/>
      <c r="K127" s="31" t="s">
        <v>1267</v>
      </c>
      <c r="L127" s="41"/>
      <c r="M127" s="195"/>
      <c r="N127" s="195"/>
      <c r="O127" s="195"/>
      <c r="P127" s="195" t="s">
        <v>710</v>
      </c>
      <c r="Q127" s="195"/>
      <c r="S127" s="31" t="s">
        <v>1723</v>
      </c>
    </row>
    <row r="128" spans="1:21" ht="216.75" customHeight="1" x14ac:dyDescent="0.25">
      <c r="A128" s="29" t="s">
        <v>451</v>
      </c>
      <c r="C128" s="36">
        <v>44011</v>
      </c>
      <c r="D128" s="29" t="s">
        <v>60</v>
      </c>
      <c r="E128" s="29" t="s">
        <v>61</v>
      </c>
      <c r="G128" s="29">
        <v>26</v>
      </c>
      <c r="H128" s="29" t="s">
        <v>449</v>
      </c>
      <c r="M128" s="195"/>
      <c r="N128" s="195" t="s">
        <v>710</v>
      </c>
      <c r="O128" s="195"/>
      <c r="P128" s="195"/>
      <c r="Q128" s="195"/>
      <c r="S128" s="29" t="s">
        <v>1417</v>
      </c>
      <c r="U128" s="221" t="s">
        <v>1417</v>
      </c>
    </row>
    <row r="129" spans="1:21" ht="204" customHeight="1" x14ac:dyDescent="0.25">
      <c r="A129" s="29" t="s">
        <v>453</v>
      </c>
      <c r="C129" s="36">
        <v>44011</v>
      </c>
      <c r="D129" s="29" t="s">
        <v>60</v>
      </c>
      <c r="E129" s="29" t="s">
        <v>61</v>
      </c>
      <c r="G129" s="29">
        <v>26</v>
      </c>
      <c r="H129" s="29" t="s">
        <v>452</v>
      </c>
      <c r="M129" s="195"/>
      <c r="N129" s="195" t="s">
        <v>710</v>
      </c>
      <c r="O129" s="195"/>
      <c r="P129" s="195"/>
      <c r="Q129" s="195"/>
      <c r="S129" s="29" t="s">
        <v>1417</v>
      </c>
      <c r="U129" s="221" t="s">
        <v>1417</v>
      </c>
    </row>
    <row r="130" spans="1:21" ht="229.5" customHeight="1" x14ac:dyDescent="0.25">
      <c r="A130" s="29" t="s">
        <v>1268</v>
      </c>
      <c r="B130" s="29" t="s">
        <v>455</v>
      </c>
      <c r="C130" s="36">
        <v>44011</v>
      </c>
      <c r="D130" s="29" t="s">
        <v>60</v>
      </c>
      <c r="E130" s="29" t="s">
        <v>61</v>
      </c>
      <c r="G130" s="29">
        <v>26</v>
      </c>
      <c r="H130" s="29" t="s">
        <v>1269</v>
      </c>
      <c r="M130" s="195"/>
      <c r="N130" s="195"/>
      <c r="O130" s="195" t="s">
        <v>710</v>
      </c>
      <c r="P130" s="195"/>
      <c r="Q130" s="195"/>
      <c r="S130" s="29" t="s">
        <v>1417</v>
      </c>
    </row>
    <row r="131" spans="1:21" ht="191.25" customHeight="1" x14ac:dyDescent="0.25">
      <c r="A131" s="29" t="s">
        <v>1270</v>
      </c>
      <c r="C131" s="36">
        <v>44011</v>
      </c>
      <c r="D131" s="29" t="s">
        <v>60</v>
      </c>
      <c r="E131" s="29" t="s">
        <v>61</v>
      </c>
      <c r="G131" s="29">
        <v>30</v>
      </c>
      <c r="I131" s="100" t="s">
        <v>1592</v>
      </c>
      <c r="M131" s="195"/>
      <c r="N131" s="195"/>
      <c r="O131" s="195" t="s">
        <v>710</v>
      </c>
      <c r="P131" s="195"/>
      <c r="Q131" s="195"/>
      <c r="S131" s="31" t="s">
        <v>1271</v>
      </c>
    </row>
    <row r="132" spans="1:21" ht="216.75" customHeight="1" x14ac:dyDescent="0.25">
      <c r="A132" s="29" t="s">
        <v>1272</v>
      </c>
      <c r="B132" s="29" t="s">
        <v>455</v>
      </c>
      <c r="C132" s="36">
        <v>44012</v>
      </c>
      <c r="D132" s="29" t="s">
        <v>60</v>
      </c>
      <c r="E132" s="29" t="s">
        <v>61</v>
      </c>
      <c r="G132" s="29">
        <v>44</v>
      </c>
      <c r="L132" s="29" t="s">
        <v>1273</v>
      </c>
      <c r="M132" s="195"/>
      <c r="N132" s="195"/>
      <c r="O132" s="195" t="s">
        <v>710</v>
      </c>
      <c r="P132" s="195"/>
      <c r="Q132" s="195"/>
      <c r="S132" s="31" t="s">
        <v>1274</v>
      </c>
    </row>
    <row r="133" spans="1:21" ht="191.25" customHeight="1" x14ac:dyDescent="0.25">
      <c r="A133" s="29" t="s">
        <v>459</v>
      </c>
      <c r="B133" s="29" t="s">
        <v>454</v>
      </c>
      <c r="C133" s="36">
        <v>44012</v>
      </c>
      <c r="D133" s="29" t="s">
        <v>60</v>
      </c>
      <c r="E133" s="29" t="s">
        <v>61</v>
      </c>
      <c r="G133" s="29">
        <v>26</v>
      </c>
      <c r="H133" s="49" t="s">
        <v>1593</v>
      </c>
      <c r="M133" s="195"/>
      <c r="N133" s="195"/>
      <c r="O133" s="195"/>
      <c r="P133" s="195"/>
      <c r="Q133" s="195" t="s">
        <v>710</v>
      </c>
      <c r="S133" s="29" t="s">
        <v>1417</v>
      </c>
      <c r="U133" s="221" t="s">
        <v>1417</v>
      </c>
    </row>
    <row r="134" spans="1:21" ht="216.75" customHeight="1" x14ac:dyDescent="0.25">
      <c r="A134" s="29" t="s">
        <v>468</v>
      </c>
      <c r="B134" s="29" t="s">
        <v>463</v>
      </c>
      <c r="C134" s="36">
        <v>44012</v>
      </c>
      <c r="D134" s="28" t="s">
        <v>397</v>
      </c>
      <c r="E134" s="29" t="s">
        <v>464</v>
      </c>
      <c r="F134" s="29" t="s">
        <v>465</v>
      </c>
      <c r="G134" s="29">
        <v>26</v>
      </c>
      <c r="H134" s="101" t="s">
        <v>1594</v>
      </c>
      <c r="M134" s="195"/>
      <c r="N134" s="195" t="s">
        <v>710</v>
      </c>
      <c r="O134" s="195"/>
      <c r="P134" s="195"/>
      <c r="Q134" s="195"/>
      <c r="S134" s="29" t="s">
        <v>1417</v>
      </c>
      <c r="U134" s="221" t="s">
        <v>1417</v>
      </c>
    </row>
    <row r="135" spans="1:21" ht="153" customHeight="1" x14ac:dyDescent="0.2">
      <c r="A135" s="29" t="s">
        <v>469</v>
      </c>
      <c r="B135" s="29" t="s">
        <v>463</v>
      </c>
      <c r="C135" s="36">
        <v>44012</v>
      </c>
      <c r="D135" s="28" t="s">
        <v>397</v>
      </c>
      <c r="E135" s="29" t="s">
        <v>464</v>
      </c>
      <c r="G135" s="29">
        <v>26</v>
      </c>
      <c r="H135" s="102" t="s">
        <v>1595</v>
      </c>
      <c r="M135" s="195"/>
      <c r="N135" s="195"/>
      <c r="O135" s="195" t="s">
        <v>710</v>
      </c>
      <c r="P135" s="195"/>
      <c r="Q135" s="195"/>
      <c r="S135" s="29" t="s">
        <v>1417</v>
      </c>
    </row>
    <row r="136" spans="1:21" ht="229.5" customHeight="1" x14ac:dyDescent="0.2">
      <c r="A136" s="29" t="s">
        <v>1275</v>
      </c>
      <c r="B136" s="29" t="s">
        <v>463</v>
      </c>
      <c r="C136" s="36">
        <v>44012</v>
      </c>
      <c r="D136" s="28" t="s">
        <v>397</v>
      </c>
      <c r="E136" s="29" t="s">
        <v>464</v>
      </c>
      <c r="G136" s="29">
        <v>29</v>
      </c>
      <c r="I136" s="102" t="s">
        <v>1596</v>
      </c>
      <c r="M136" s="195"/>
      <c r="N136" s="195"/>
      <c r="O136" s="195" t="s">
        <v>710</v>
      </c>
      <c r="P136" s="195"/>
      <c r="Q136" s="195"/>
      <c r="S136" s="31" t="s">
        <v>1276</v>
      </c>
    </row>
    <row r="137" spans="1:21" ht="229.5" customHeight="1" x14ac:dyDescent="0.25">
      <c r="A137" s="29" t="s">
        <v>1277</v>
      </c>
      <c r="B137" s="29" t="s">
        <v>463</v>
      </c>
      <c r="C137" s="36">
        <v>44012</v>
      </c>
      <c r="D137" s="28" t="s">
        <v>397</v>
      </c>
      <c r="E137" s="29" t="s">
        <v>464</v>
      </c>
      <c r="G137" s="29">
        <v>44</v>
      </c>
      <c r="L137" s="28" t="s">
        <v>1597</v>
      </c>
      <c r="M137" s="195"/>
      <c r="N137" s="195"/>
      <c r="O137" s="195" t="s">
        <v>710</v>
      </c>
      <c r="P137" s="195"/>
      <c r="Q137" s="195"/>
      <c r="S137" s="29" t="s">
        <v>1444</v>
      </c>
    </row>
    <row r="138" spans="1:21" ht="229.5" customHeight="1" x14ac:dyDescent="0.25">
      <c r="A138" s="29" t="s">
        <v>1278</v>
      </c>
      <c r="B138" s="29" t="s">
        <v>463</v>
      </c>
      <c r="C138" s="36">
        <v>44012</v>
      </c>
      <c r="D138" s="28" t="s">
        <v>397</v>
      </c>
      <c r="E138" s="29" t="s">
        <v>464</v>
      </c>
      <c r="G138" s="29">
        <v>45</v>
      </c>
      <c r="L138" s="28" t="s">
        <v>1598</v>
      </c>
      <c r="M138" s="195"/>
      <c r="N138" s="195" t="s">
        <v>710</v>
      </c>
      <c r="O138" s="195"/>
      <c r="P138" s="195"/>
      <c r="Q138" s="195"/>
      <c r="S138" s="31" t="s">
        <v>1279</v>
      </c>
    </row>
    <row r="139" spans="1:21" ht="102" customHeight="1" x14ac:dyDescent="0.25">
      <c r="A139" s="29" t="s">
        <v>1280</v>
      </c>
      <c r="B139" s="29" t="s">
        <v>473</v>
      </c>
      <c r="C139" s="36">
        <v>44012</v>
      </c>
      <c r="D139" s="28" t="s">
        <v>397</v>
      </c>
      <c r="E139" s="29" t="s">
        <v>470</v>
      </c>
      <c r="F139" s="29" t="s">
        <v>471</v>
      </c>
      <c r="G139" s="29">
        <v>32</v>
      </c>
      <c r="J139" s="29" t="s">
        <v>1281</v>
      </c>
      <c r="M139" s="195"/>
      <c r="N139" s="195"/>
      <c r="O139" s="195"/>
      <c r="P139" s="195" t="s">
        <v>710</v>
      </c>
      <c r="Q139" s="195"/>
      <c r="S139" s="31" t="s">
        <v>1282</v>
      </c>
    </row>
    <row r="140" spans="1:21" ht="51" customHeight="1" x14ac:dyDescent="0.25">
      <c r="A140" s="29" t="s">
        <v>1283</v>
      </c>
      <c r="B140" s="29" t="s">
        <v>473</v>
      </c>
      <c r="C140" s="36">
        <v>44012</v>
      </c>
      <c r="D140" s="28" t="s">
        <v>397</v>
      </c>
      <c r="E140" s="29" t="s">
        <v>470</v>
      </c>
      <c r="F140" s="29" t="s">
        <v>471</v>
      </c>
      <c r="G140" s="103">
        <v>34</v>
      </c>
      <c r="J140" s="29" t="s">
        <v>1284</v>
      </c>
      <c r="M140" s="195"/>
      <c r="N140" s="195"/>
      <c r="O140" s="195"/>
      <c r="P140" s="195" t="s">
        <v>710</v>
      </c>
      <c r="Q140" s="195"/>
      <c r="S140" s="31" t="s">
        <v>1285</v>
      </c>
    </row>
    <row r="141" spans="1:21" s="31" customFormat="1" ht="216.75" x14ac:dyDescent="0.25">
      <c r="A141" s="31" t="s">
        <v>1286</v>
      </c>
      <c r="B141" s="31" t="s">
        <v>473</v>
      </c>
      <c r="C141" s="147">
        <v>44012</v>
      </c>
      <c r="D141" s="83" t="s">
        <v>397</v>
      </c>
      <c r="E141" s="31" t="s">
        <v>470</v>
      </c>
      <c r="F141" s="31" t="s">
        <v>471</v>
      </c>
      <c r="G141" s="31">
        <v>35</v>
      </c>
      <c r="I141" s="167"/>
      <c r="J141" s="31" t="s">
        <v>1287</v>
      </c>
      <c r="M141" s="195"/>
      <c r="N141" s="195"/>
      <c r="O141" s="195" t="s">
        <v>710</v>
      </c>
      <c r="P141" s="195"/>
      <c r="Q141" s="195"/>
      <c r="S141" s="31" t="s">
        <v>1752</v>
      </c>
    </row>
    <row r="142" spans="1:21" ht="102" customHeight="1" x14ac:dyDescent="0.25">
      <c r="A142" s="29" t="s">
        <v>1288</v>
      </c>
      <c r="B142" s="29" t="s">
        <v>473</v>
      </c>
      <c r="C142" s="36">
        <v>44012</v>
      </c>
      <c r="D142" s="28" t="s">
        <v>397</v>
      </c>
      <c r="E142" s="29" t="s">
        <v>470</v>
      </c>
      <c r="F142" s="29" t="s">
        <v>471</v>
      </c>
      <c r="G142" s="29">
        <v>35</v>
      </c>
      <c r="J142" s="29" t="s">
        <v>1289</v>
      </c>
      <c r="M142" s="195"/>
      <c r="N142" s="195"/>
      <c r="O142" s="195" t="s">
        <v>710</v>
      </c>
      <c r="P142" s="195"/>
      <c r="Q142" s="195"/>
      <c r="S142" s="29" t="s">
        <v>1466</v>
      </c>
    </row>
    <row r="143" spans="1:21" s="31" customFormat="1" ht="178.5" x14ac:dyDescent="0.25">
      <c r="A143" s="31" t="s">
        <v>1290</v>
      </c>
      <c r="B143" s="31" t="s">
        <v>473</v>
      </c>
      <c r="C143" s="147">
        <v>44012</v>
      </c>
      <c r="D143" s="83" t="s">
        <v>397</v>
      </c>
      <c r="E143" s="31" t="s">
        <v>470</v>
      </c>
      <c r="F143" s="31" t="s">
        <v>471</v>
      </c>
      <c r="G143" s="31">
        <v>35</v>
      </c>
      <c r="I143" s="167"/>
      <c r="J143" s="31" t="s">
        <v>1291</v>
      </c>
      <c r="M143" s="195"/>
      <c r="N143" s="195"/>
      <c r="O143" s="195"/>
      <c r="P143" s="195"/>
      <c r="Q143" s="195" t="s">
        <v>710</v>
      </c>
      <c r="S143" s="31" t="s">
        <v>1292</v>
      </c>
      <c r="T143" s="31" t="s">
        <v>1599</v>
      </c>
      <c r="U143" s="31" t="s">
        <v>1753</v>
      </c>
    </row>
    <row r="144" spans="1:21" ht="114.75" customHeight="1" x14ac:dyDescent="0.25">
      <c r="A144" s="29" t="s">
        <v>1293</v>
      </c>
      <c r="B144" s="29" t="s">
        <v>473</v>
      </c>
      <c r="C144" s="36">
        <v>44012</v>
      </c>
      <c r="D144" s="28" t="s">
        <v>397</v>
      </c>
      <c r="E144" s="29" t="s">
        <v>470</v>
      </c>
      <c r="F144" s="29" t="s">
        <v>471</v>
      </c>
      <c r="G144" s="29">
        <v>36</v>
      </c>
      <c r="J144" s="29" t="s">
        <v>1294</v>
      </c>
      <c r="M144" s="195"/>
      <c r="N144" s="195"/>
      <c r="O144" s="195" t="s">
        <v>710</v>
      </c>
      <c r="P144" s="195"/>
      <c r="Q144" s="195"/>
      <c r="S144" s="29" t="s">
        <v>1445</v>
      </c>
    </row>
    <row r="145" spans="1:21" ht="89.25" customHeight="1" x14ac:dyDescent="0.25">
      <c r="A145" s="29" t="s">
        <v>1295</v>
      </c>
      <c r="B145" s="29" t="s">
        <v>473</v>
      </c>
      <c r="C145" s="36">
        <v>44012</v>
      </c>
      <c r="D145" s="28" t="s">
        <v>397</v>
      </c>
      <c r="E145" s="29" t="s">
        <v>470</v>
      </c>
      <c r="F145" s="29" t="s">
        <v>471</v>
      </c>
      <c r="G145" s="29">
        <v>36</v>
      </c>
      <c r="J145" s="29" t="s">
        <v>1296</v>
      </c>
      <c r="M145" s="195"/>
      <c r="N145" s="195"/>
      <c r="O145" s="195"/>
      <c r="P145" s="195" t="s">
        <v>710</v>
      </c>
      <c r="Q145" s="195"/>
      <c r="S145" s="31" t="s">
        <v>1297</v>
      </c>
    </row>
    <row r="146" spans="1:21" ht="96" customHeight="1" x14ac:dyDescent="0.25">
      <c r="A146" s="29" t="s">
        <v>1298</v>
      </c>
      <c r="B146" s="29" t="s">
        <v>473</v>
      </c>
      <c r="C146" s="36">
        <v>44012</v>
      </c>
      <c r="D146" s="28" t="s">
        <v>397</v>
      </c>
      <c r="E146" s="29" t="s">
        <v>470</v>
      </c>
      <c r="F146" s="29" t="s">
        <v>471</v>
      </c>
      <c r="G146" s="29">
        <v>44</v>
      </c>
      <c r="L146" s="57" t="s">
        <v>1299</v>
      </c>
      <c r="M146" s="195"/>
      <c r="N146" s="195"/>
      <c r="O146" s="195" t="s">
        <v>710</v>
      </c>
      <c r="P146" s="195"/>
      <c r="Q146" s="195"/>
      <c r="S146" s="31" t="s">
        <v>1300</v>
      </c>
    </row>
    <row r="147" spans="1:21" ht="89.25" customHeight="1" x14ac:dyDescent="0.25">
      <c r="A147" s="29" t="s">
        <v>1301</v>
      </c>
      <c r="B147" s="29" t="s">
        <v>473</v>
      </c>
      <c r="C147" s="36">
        <v>44012</v>
      </c>
      <c r="D147" s="28" t="s">
        <v>397</v>
      </c>
      <c r="E147" s="29" t="s">
        <v>470</v>
      </c>
      <c r="F147" s="29" t="s">
        <v>471</v>
      </c>
      <c r="G147" s="29">
        <v>45</v>
      </c>
      <c r="L147" s="57" t="s">
        <v>1302</v>
      </c>
      <c r="M147" s="195"/>
      <c r="N147" s="195"/>
      <c r="O147" s="195"/>
      <c r="P147" s="195" t="s">
        <v>710</v>
      </c>
      <c r="Q147" s="195"/>
      <c r="S147" s="31" t="s">
        <v>1773</v>
      </c>
    </row>
    <row r="148" spans="1:21" ht="216.75" customHeight="1" x14ac:dyDescent="0.25">
      <c r="A148" s="29" t="s">
        <v>483</v>
      </c>
      <c r="B148" s="104" t="s">
        <v>484</v>
      </c>
      <c r="C148" s="36">
        <v>44012</v>
      </c>
      <c r="D148" s="29" t="s">
        <v>60</v>
      </c>
      <c r="E148" s="29" t="s">
        <v>61</v>
      </c>
      <c r="F148" s="38" t="s">
        <v>482</v>
      </c>
      <c r="G148" s="29">
        <v>26</v>
      </c>
      <c r="H148" s="105" t="s">
        <v>1600</v>
      </c>
      <c r="L148" s="57"/>
      <c r="M148" s="195"/>
      <c r="N148" s="195" t="s">
        <v>710</v>
      </c>
      <c r="O148" s="195"/>
      <c r="P148" s="195"/>
      <c r="Q148" s="195"/>
      <c r="S148" s="29" t="s">
        <v>1417</v>
      </c>
      <c r="U148" s="221" t="s">
        <v>1417</v>
      </c>
    </row>
    <row r="149" spans="1:21" ht="127.5" customHeight="1" x14ac:dyDescent="0.25">
      <c r="A149" s="29" t="s">
        <v>483</v>
      </c>
      <c r="B149" s="104" t="s">
        <v>484</v>
      </c>
      <c r="C149" s="36">
        <v>44012</v>
      </c>
      <c r="D149" s="29" t="s">
        <v>60</v>
      </c>
      <c r="E149" s="29" t="s">
        <v>61</v>
      </c>
      <c r="F149" s="38" t="s">
        <v>482</v>
      </c>
      <c r="G149" s="29">
        <v>26</v>
      </c>
      <c r="H149" s="105" t="s">
        <v>1601</v>
      </c>
      <c r="L149" s="57"/>
      <c r="M149" s="195"/>
      <c r="N149" s="195" t="s">
        <v>710</v>
      </c>
      <c r="O149" s="195"/>
      <c r="P149" s="195"/>
      <c r="Q149" s="195"/>
      <c r="U149" s="221" t="s">
        <v>1417</v>
      </c>
    </row>
    <row r="150" spans="1:21" ht="153" customHeight="1" x14ac:dyDescent="0.25">
      <c r="A150" s="29" t="s">
        <v>483</v>
      </c>
      <c r="B150" s="104" t="s">
        <v>484</v>
      </c>
      <c r="C150" s="36">
        <v>44012</v>
      </c>
      <c r="D150" s="29" t="s">
        <v>60</v>
      </c>
      <c r="E150" s="29" t="s">
        <v>61</v>
      </c>
      <c r="F150" s="38" t="s">
        <v>482</v>
      </c>
      <c r="G150" s="29">
        <v>27</v>
      </c>
      <c r="H150" s="29" t="s">
        <v>1602</v>
      </c>
      <c r="L150" s="57"/>
      <c r="M150" s="195"/>
      <c r="N150" s="195"/>
      <c r="O150" s="195"/>
      <c r="P150" s="195" t="s">
        <v>710</v>
      </c>
      <c r="Q150" s="195"/>
      <c r="S150" s="31" t="s">
        <v>770</v>
      </c>
    </row>
    <row r="151" spans="1:21" ht="153" customHeight="1" x14ac:dyDescent="0.25">
      <c r="A151" s="29" t="s">
        <v>483</v>
      </c>
      <c r="B151" s="104" t="s">
        <v>484</v>
      </c>
      <c r="C151" s="36">
        <v>44012</v>
      </c>
      <c r="D151" s="29" t="s">
        <v>60</v>
      </c>
      <c r="E151" s="29" t="s">
        <v>61</v>
      </c>
      <c r="F151" s="38" t="s">
        <v>482</v>
      </c>
      <c r="G151" s="29" t="s">
        <v>1724</v>
      </c>
      <c r="H151" s="105"/>
      <c r="J151" s="29" t="s">
        <v>1303</v>
      </c>
      <c r="L151" s="57"/>
      <c r="M151" s="195"/>
      <c r="N151" s="195"/>
      <c r="O151" s="195"/>
      <c r="P151" s="195" t="s">
        <v>710</v>
      </c>
      <c r="Q151" s="195"/>
      <c r="S151" s="31" t="s">
        <v>1304</v>
      </c>
    </row>
    <row r="152" spans="1:21" ht="204" customHeight="1" x14ac:dyDescent="0.25">
      <c r="A152" s="29" t="s">
        <v>1305</v>
      </c>
      <c r="B152" s="29" t="s">
        <v>461</v>
      </c>
      <c r="C152" s="36">
        <v>44012</v>
      </c>
      <c r="D152" s="29" t="s">
        <v>60</v>
      </c>
      <c r="E152" s="29" t="s">
        <v>61</v>
      </c>
      <c r="F152" s="106" t="s">
        <v>480</v>
      </c>
      <c r="G152" s="29" t="s">
        <v>1539</v>
      </c>
      <c r="H152" s="28" t="s">
        <v>1603</v>
      </c>
      <c r="M152" s="195"/>
      <c r="N152" s="195" t="s">
        <v>710</v>
      </c>
      <c r="O152" s="195"/>
      <c r="P152" s="195"/>
      <c r="Q152" s="195"/>
      <c r="S152" s="31" t="s">
        <v>1306</v>
      </c>
    </row>
    <row r="153" spans="1:21" ht="89.25" customHeight="1" x14ac:dyDescent="0.2">
      <c r="A153" s="29" t="s">
        <v>1305</v>
      </c>
      <c r="B153" s="29" t="s">
        <v>461</v>
      </c>
      <c r="C153" s="36">
        <v>44012</v>
      </c>
      <c r="D153" s="29" t="s">
        <v>60</v>
      </c>
      <c r="E153" s="29" t="s">
        <v>61</v>
      </c>
      <c r="F153" s="106" t="s">
        <v>480</v>
      </c>
      <c r="G153" s="29">
        <v>24</v>
      </c>
      <c r="H153" s="102" t="s">
        <v>1307</v>
      </c>
      <c r="M153" s="195"/>
      <c r="N153" s="195"/>
      <c r="O153" s="195" t="s">
        <v>710</v>
      </c>
      <c r="P153" s="195"/>
      <c r="Q153" s="195"/>
      <c r="S153" s="31" t="s">
        <v>1308</v>
      </c>
    </row>
    <row r="154" spans="1:21" ht="204" customHeight="1" x14ac:dyDescent="0.25">
      <c r="A154" s="29" t="s">
        <v>1305</v>
      </c>
      <c r="B154" s="29" t="s">
        <v>461</v>
      </c>
      <c r="C154" s="36">
        <v>44012</v>
      </c>
      <c r="D154" s="29" t="s">
        <v>60</v>
      </c>
      <c r="E154" s="29" t="s">
        <v>61</v>
      </c>
      <c r="F154" s="106" t="s">
        <v>480</v>
      </c>
      <c r="G154" s="29">
        <v>27</v>
      </c>
      <c r="H154" s="29" t="s">
        <v>1309</v>
      </c>
      <c r="M154" s="195"/>
      <c r="N154" s="195" t="s">
        <v>710</v>
      </c>
      <c r="O154" s="195"/>
      <c r="P154" s="195"/>
      <c r="Q154" s="195"/>
      <c r="S154" s="29" t="s">
        <v>1446</v>
      </c>
    </row>
    <row r="155" spans="1:21" ht="51" customHeight="1" x14ac:dyDescent="0.25">
      <c r="A155" s="29" t="s">
        <v>1305</v>
      </c>
      <c r="B155" s="29" t="s">
        <v>461</v>
      </c>
      <c r="C155" s="36">
        <v>44012</v>
      </c>
      <c r="D155" s="29" t="s">
        <v>60</v>
      </c>
      <c r="E155" s="29" t="s">
        <v>61</v>
      </c>
      <c r="F155" s="106" t="s">
        <v>480</v>
      </c>
      <c r="G155" s="29">
        <v>29</v>
      </c>
      <c r="I155" s="57" t="s">
        <v>1310</v>
      </c>
      <c r="M155" s="195"/>
      <c r="N155" s="195"/>
      <c r="O155" s="195" t="s">
        <v>710</v>
      </c>
      <c r="P155" s="195"/>
      <c r="Q155" s="195"/>
      <c r="S155" s="31" t="s">
        <v>1311</v>
      </c>
    </row>
    <row r="156" spans="1:21" ht="51" customHeight="1" x14ac:dyDescent="0.2">
      <c r="A156" s="29" t="s">
        <v>1305</v>
      </c>
      <c r="B156" s="29" t="s">
        <v>461</v>
      </c>
      <c r="C156" s="36">
        <v>44012</v>
      </c>
      <c r="D156" s="29" t="s">
        <v>60</v>
      </c>
      <c r="E156" s="29" t="s">
        <v>61</v>
      </c>
      <c r="F156" s="106" t="s">
        <v>480</v>
      </c>
      <c r="G156" s="209" t="s">
        <v>1726</v>
      </c>
      <c r="I156" s="57" t="s">
        <v>1312</v>
      </c>
      <c r="M156" s="195" t="s">
        <v>710</v>
      </c>
      <c r="N156" s="195"/>
      <c r="O156" s="195"/>
      <c r="P156" s="195"/>
      <c r="Q156" s="195"/>
      <c r="S156" s="31" t="s">
        <v>1313</v>
      </c>
    </row>
    <row r="157" spans="1:21" ht="229.5" customHeight="1" x14ac:dyDescent="0.25">
      <c r="A157" s="29" t="s">
        <v>1305</v>
      </c>
      <c r="B157" s="29" t="s">
        <v>461</v>
      </c>
      <c r="C157" s="36">
        <v>44012</v>
      </c>
      <c r="D157" s="29" t="s">
        <v>60</v>
      </c>
      <c r="E157" s="29" t="s">
        <v>61</v>
      </c>
      <c r="F157" s="106" t="s">
        <v>480</v>
      </c>
      <c r="G157" s="103" t="s">
        <v>1724</v>
      </c>
      <c r="J157" s="29" t="s">
        <v>1314</v>
      </c>
      <c r="M157" s="195"/>
      <c r="N157" s="195" t="s">
        <v>710</v>
      </c>
      <c r="O157" s="195"/>
      <c r="P157" s="195"/>
      <c r="Q157" s="195"/>
      <c r="S157" s="31" t="s">
        <v>1315</v>
      </c>
    </row>
    <row r="158" spans="1:21" s="31" customFormat="1" ht="409.5" x14ac:dyDescent="0.25">
      <c r="A158" s="31" t="s">
        <v>1305</v>
      </c>
      <c r="B158" s="31" t="s">
        <v>461</v>
      </c>
      <c r="C158" s="147">
        <v>44012</v>
      </c>
      <c r="D158" s="31" t="s">
        <v>60</v>
      </c>
      <c r="E158" s="31" t="s">
        <v>61</v>
      </c>
      <c r="F158" s="180" t="s">
        <v>480</v>
      </c>
      <c r="G158" s="31">
        <v>38</v>
      </c>
      <c r="I158" s="167"/>
      <c r="K158" s="181" t="s">
        <v>1604</v>
      </c>
      <c r="M158" s="195"/>
      <c r="N158" s="195"/>
      <c r="O158" s="195" t="s">
        <v>710</v>
      </c>
      <c r="P158" s="195"/>
      <c r="Q158" s="195"/>
      <c r="S158" s="31" t="s">
        <v>1754</v>
      </c>
    </row>
    <row r="159" spans="1:21" ht="229.5" customHeight="1" x14ac:dyDescent="0.25">
      <c r="A159" s="29" t="s">
        <v>1305</v>
      </c>
      <c r="B159" s="29" t="s">
        <v>461</v>
      </c>
      <c r="C159" s="36">
        <v>44012</v>
      </c>
      <c r="D159" s="29" t="s">
        <v>60</v>
      </c>
      <c r="E159" s="29" t="s">
        <v>61</v>
      </c>
      <c r="F159" s="106" t="s">
        <v>480</v>
      </c>
      <c r="G159" s="29">
        <v>42</v>
      </c>
      <c r="L159" s="28" t="s">
        <v>1605</v>
      </c>
      <c r="M159" s="195"/>
      <c r="N159" s="195"/>
      <c r="O159" s="195"/>
      <c r="P159" s="195" t="s">
        <v>710</v>
      </c>
      <c r="Q159" s="195"/>
      <c r="S159" s="31" t="s">
        <v>1316</v>
      </c>
    </row>
    <row r="160" spans="1:21" ht="63.75" customHeight="1" x14ac:dyDescent="0.25">
      <c r="A160" s="29" t="s">
        <v>1317</v>
      </c>
      <c r="B160" s="29" t="s">
        <v>454</v>
      </c>
      <c r="C160" s="36">
        <v>44012</v>
      </c>
      <c r="D160" s="29" t="s">
        <v>60</v>
      </c>
      <c r="E160" s="29" t="s">
        <v>61</v>
      </c>
      <c r="G160" s="29">
        <v>26</v>
      </c>
      <c r="H160" s="107" t="s">
        <v>1606</v>
      </c>
      <c r="M160" s="195"/>
      <c r="N160" s="195" t="s">
        <v>710</v>
      </c>
      <c r="O160" s="195"/>
      <c r="P160" s="195"/>
      <c r="Q160" s="195"/>
      <c r="S160" s="29" t="s">
        <v>1417</v>
      </c>
      <c r="U160" s="221" t="s">
        <v>1417</v>
      </c>
    </row>
    <row r="161" spans="1:21" ht="114.75" customHeight="1" x14ac:dyDescent="0.25">
      <c r="A161" s="29" t="s">
        <v>1318</v>
      </c>
      <c r="B161" s="29" t="s">
        <v>485</v>
      </c>
      <c r="C161" s="36">
        <v>44012</v>
      </c>
      <c r="E161" s="29" t="s">
        <v>486</v>
      </c>
      <c r="F161" s="29" t="s">
        <v>489</v>
      </c>
      <c r="G161" s="29">
        <v>38</v>
      </c>
      <c r="K161" s="29" t="s">
        <v>1319</v>
      </c>
      <c r="M161" s="195"/>
      <c r="N161" s="195"/>
      <c r="O161" s="195" t="s">
        <v>710</v>
      </c>
      <c r="P161" s="195"/>
      <c r="Q161" s="195"/>
      <c r="S161" s="31" t="s">
        <v>1759</v>
      </c>
      <c r="U161" s="31"/>
    </row>
    <row r="162" spans="1:21" s="31" customFormat="1" ht="229.5" x14ac:dyDescent="0.25">
      <c r="A162" s="31" t="s">
        <v>1320</v>
      </c>
      <c r="B162" s="31" t="s">
        <v>485</v>
      </c>
      <c r="C162" s="147">
        <v>44012</v>
      </c>
      <c r="E162" s="31" t="s">
        <v>486</v>
      </c>
      <c r="F162" s="31" t="s">
        <v>489</v>
      </c>
      <c r="G162" s="31">
        <v>40</v>
      </c>
      <c r="I162" s="167"/>
      <c r="K162" s="182" t="s">
        <v>1607</v>
      </c>
      <c r="M162" s="195"/>
      <c r="N162" s="195" t="s">
        <v>710</v>
      </c>
      <c r="O162" s="195"/>
      <c r="P162" s="195"/>
      <c r="Q162" s="195"/>
      <c r="S162" s="31" t="s">
        <v>1755</v>
      </c>
      <c r="T162" s="78" t="s">
        <v>1756</v>
      </c>
      <c r="U162" s="174" t="s">
        <v>1757</v>
      </c>
    </row>
    <row r="163" spans="1:21" ht="153" customHeight="1" x14ac:dyDescent="0.25">
      <c r="A163" s="29" t="s">
        <v>1321</v>
      </c>
      <c r="B163" s="29" t="s">
        <v>485</v>
      </c>
      <c r="C163" s="36">
        <v>44012</v>
      </c>
      <c r="E163" s="29" t="s">
        <v>486</v>
      </c>
      <c r="F163" s="29" t="s">
        <v>489</v>
      </c>
      <c r="G163" s="29">
        <v>41</v>
      </c>
      <c r="K163" s="92" t="s">
        <v>1608</v>
      </c>
      <c r="M163" s="195" t="s">
        <v>710</v>
      </c>
      <c r="N163" s="195"/>
      <c r="O163" s="195"/>
      <c r="P163" s="195"/>
      <c r="Q163" s="195"/>
      <c r="S163" s="29" t="s">
        <v>1447</v>
      </c>
    </row>
    <row r="164" spans="1:21" ht="127.5" customHeight="1" x14ac:dyDescent="0.25">
      <c r="A164" s="29" t="s">
        <v>1322</v>
      </c>
      <c r="B164" s="29" t="s">
        <v>485</v>
      </c>
      <c r="C164" s="36">
        <v>44012</v>
      </c>
      <c r="E164" s="29" t="s">
        <v>486</v>
      </c>
      <c r="F164" s="29" t="s">
        <v>489</v>
      </c>
      <c r="G164" s="29" t="s">
        <v>1727</v>
      </c>
      <c r="L164" s="108" t="s">
        <v>1609</v>
      </c>
      <c r="M164" s="195" t="s">
        <v>710</v>
      </c>
      <c r="N164" s="195"/>
      <c r="O164" s="195"/>
      <c r="P164" s="195"/>
      <c r="Q164" s="195"/>
      <c r="S164" s="31" t="s">
        <v>1610</v>
      </c>
    </row>
    <row r="165" spans="1:21" ht="127.5" customHeight="1" x14ac:dyDescent="0.25">
      <c r="A165" s="29" t="s">
        <v>496</v>
      </c>
      <c r="C165" s="36">
        <v>44012</v>
      </c>
      <c r="D165" s="29" t="s">
        <v>60</v>
      </c>
      <c r="E165" s="29" t="s">
        <v>61</v>
      </c>
      <c r="G165" s="29">
        <v>20</v>
      </c>
      <c r="H165" s="107" t="s">
        <v>1611</v>
      </c>
      <c r="M165" s="195"/>
      <c r="N165" s="195" t="s">
        <v>710</v>
      </c>
      <c r="O165" s="195"/>
      <c r="P165" s="195"/>
      <c r="Q165" s="195"/>
      <c r="S165" s="31" t="s">
        <v>1323</v>
      </c>
    </row>
    <row r="166" spans="1:21" ht="127.5" customHeight="1" x14ac:dyDescent="0.25">
      <c r="A166" s="29" t="s">
        <v>496</v>
      </c>
      <c r="C166" s="36">
        <v>44012</v>
      </c>
      <c r="D166" s="29" t="s">
        <v>60</v>
      </c>
      <c r="E166" s="29" t="s">
        <v>61</v>
      </c>
      <c r="G166" s="29">
        <v>20</v>
      </c>
      <c r="I166" s="107" t="s">
        <v>1612</v>
      </c>
      <c r="M166" s="195" t="s">
        <v>710</v>
      </c>
      <c r="N166" s="195"/>
      <c r="O166" s="195"/>
      <c r="P166" s="195"/>
      <c r="Q166" s="195"/>
      <c r="S166" s="31" t="s">
        <v>1324</v>
      </c>
    </row>
    <row r="167" spans="1:21" ht="127.5" customHeight="1" x14ac:dyDescent="0.25">
      <c r="A167" s="29" t="s">
        <v>496</v>
      </c>
      <c r="C167" s="36">
        <v>44012</v>
      </c>
      <c r="D167" s="29" t="s">
        <v>60</v>
      </c>
      <c r="E167" s="29" t="s">
        <v>61</v>
      </c>
      <c r="G167" s="29" t="s">
        <v>1539</v>
      </c>
      <c r="J167" s="107" t="s">
        <v>1613</v>
      </c>
      <c r="M167" s="195"/>
      <c r="N167" s="195"/>
      <c r="O167" s="195"/>
      <c r="P167" s="195" t="s">
        <v>710</v>
      </c>
      <c r="Q167" s="195"/>
      <c r="S167" s="31" t="s">
        <v>1325</v>
      </c>
    </row>
    <row r="168" spans="1:21" s="31" customFormat="1" ht="409.5" x14ac:dyDescent="0.25">
      <c r="A168" s="31" t="s">
        <v>1326</v>
      </c>
      <c r="B168" s="183" t="s">
        <v>493</v>
      </c>
      <c r="C168" s="147">
        <v>44012</v>
      </c>
      <c r="D168" s="31" t="s">
        <v>60</v>
      </c>
      <c r="E168" s="31" t="s">
        <v>61</v>
      </c>
      <c r="F168" s="184" t="s">
        <v>588</v>
      </c>
      <c r="G168" s="31">
        <v>26</v>
      </c>
      <c r="H168" s="185" t="s">
        <v>1327</v>
      </c>
      <c r="I168" s="167"/>
      <c r="M168" s="195"/>
      <c r="N168" s="195"/>
      <c r="O168" s="195" t="s">
        <v>710</v>
      </c>
      <c r="P168" s="195"/>
      <c r="Q168" s="195"/>
      <c r="S168" s="31" t="s">
        <v>1758</v>
      </c>
    </row>
    <row r="169" spans="1:21" ht="191.25" customHeight="1" x14ac:dyDescent="0.25">
      <c r="A169" s="29" t="s">
        <v>1328</v>
      </c>
      <c r="C169" s="36">
        <v>44012</v>
      </c>
      <c r="D169" s="29" t="s">
        <v>60</v>
      </c>
      <c r="E169" s="29" t="s">
        <v>61</v>
      </c>
      <c r="G169" s="29">
        <v>35</v>
      </c>
      <c r="H169" s="109"/>
      <c r="J169" s="49" t="s">
        <v>1614</v>
      </c>
      <c r="M169" s="195"/>
      <c r="N169" s="195"/>
      <c r="O169" s="195"/>
      <c r="P169" s="195" t="s">
        <v>710</v>
      </c>
      <c r="Q169" s="195"/>
      <c r="S169" s="31" t="s">
        <v>1615</v>
      </c>
    </row>
    <row r="170" spans="1:21" ht="204" customHeight="1" x14ac:dyDescent="0.2">
      <c r="A170" s="12" t="s">
        <v>517</v>
      </c>
      <c r="B170" s="29" t="s">
        <v>515</v>
      </c>
      <c r="C170" s="52">
        <v>44012</v>
      </c>
      <c r="D170" s="12" t="s">
        <v>60</v>
      </c>
      <c r="E170" s="28" t="s">
        <v>61</v>
      </c>
      <c r="F170" s="51" t="s">
        <v>480</v>
      </c>
      <c r="G170" s="29">
        <v>19</v>
      </c>
      <c r="H170" s="110" t="s">
        <v>1616</v>
      </c>
      <c r="M170" s="195"/>
      <c r="N170" s="195"/>
      <c r="O170" s="195"/>
      <c r="P170" s="195"/>
      <c r="Q170" s="195" t="s">
        <v>710</v>
      </c>
      <c r="S170" s="31" t="s">
        <v>771</v>
      </c>
      <c r="T170" s="29" t="s">
        <v>1448</v>
      </c>
      <c r="U170" s="29" t="s">
        <v>1617</v>
      </c>
    </row>
    <row r="171" spans="1:21" ht="127.5" customHeight="1" x14ac:dyDescent="0.2">
      <c r="A171" s="29" t="s">
        <v>517</v>
      </c>
      <c r="B171" s="29" t="s">
        <v>515</v>
      </c>
      <c r="C171" s="36">
        <v>44012</v>
      </c>
      <c r="D171" s="29" t="s">
        <v>60</v>
      </c>
      <c r="E171" s="28" t="s">
        <v>61</v>
      </c>
      <c r="F171" s="111" t="s">
        <v>480</v>
      </c>
      <c r="G171" s="29">
        <v>20</v>
      </c>
      <c r="H171" s="112" t="s">
        <v>1618</v>
      </c>
      <c r="M171" s="195"/>
      <c r="N171" s="195"/>
      <c r="O171" s="195"/>
      <c r="P171" s="195"/>
      <c r="Q171" s="195" t="s">
        <v>710</v>
      </c>
      <c r="S171" s="31" t="s">
        <v>771</v>
      </c>
      <c r="U171" s="29" t="s">
        <v>1619</v>
      </c>
    </row>
    <row r="172" spans="1:21" ht="216.75" customHeight="1" x14ac:dyDescent="0.2">
      <c r="A172" s="12" t="s">
        <v>517</v>
      </c>
      <c r="B172" s="29" t="s">
        <v>515</v>
      </c>
      <c r="C172" s="52">
        <v>44012</v>
      </c>
      <c r="D172" s="12" t="s">
        <v>60</v>
      </c>
      <c r="E172" s="28" t="s">
        <v>61</v>
      </c>
      <c r="F172" s="51" t="s">
        <v>480</v>
      </c>
      <c r="G172" s="29">
        <v>26</v>
      </c>
      <c r="H172" s="110" t="s">
        <v>1620</v>
      </c>
      <c r="M172" s="195"/>
      <c r="N172" s="195"/>
      <c r="O172" s="195" t="s">
        <v>710</v>
      </c>
      <c r="P172" s="195"/>
      <c r="Q172" s="195"/>
      <c r="S172" s="31" t="s">
        <v>1329</v>
      </c>
    </row>
    <row r="173" spans="1:21" ht="116.25" customHeight="1" x14ac:dyDescent="0.2">
      <c r="A173" s="12" t="s">
        <v>517</v>
      </c>
      <c r="B173" s="29" t="s">
        <v>515</v>
      </c>
      <c r="C173" s="52">
        <v>44012</v>
      </c>
      <c r="D173" s="12" t="s">
        <v>60</v>
      </c>
      <c r="E173" s="28" t="s">
        <v>61</v>
      </c>
      <c r="F173" s="51" t="s">
        <v>480</v>
      </c>
      <c r="G173" s="29">
        <v>27</v>
      </c>
      <c r="H173" s="110" t="s">
        <v>1621</v>
      </c>
      <c r="M173" s="195"/>
      <c r="N173" s="195"/>
      <c r="O173" s="195" t="s">
        <v>710</v>
      </c>
      <c r="P173" s="195"/>
      <c r="Q173" s="195"/>
      <c r="S173" s="31" t="s">
        <v>1256</v>
      </c>
    </row>
    <row r="174" spans="1:21" s="31" customFormat="1" ht="216.75" customHeight="1" x14ac:dyDescent="0.25">
      <c r="A174" s="41" t="s">
        <v>517</v>
      </c>
      <c r="B174" s="31" t="s">
        <v>515</v>
      </c>
      <c r="C174" s="82">
        <v>44012</v>
      </c>
      <c r="D174" s="41" t="s">
        <v>60</v>
      </c>
      <c r="E174" s="83" t="s">
        <v>61</v>
      </c>
      <c r="F174" s="114" t="s">
        <v>480</v>
      </c>
      <c r="G174" s="31">
        <v>29</v>
      </c>
      <c r="I174" s="31" t="s">
        <v>1622</v>
      </c>
      <c r="M174" s="195"/>
      <c r="N174" s="195"/>
      <c r="O174" s="195" t="s">
        <v>710</v>
      </c>
      <c r="P174" s="195"/>
      <c r="Q174" s="195"/>
      <c r="S174" s="31" t="s">
        <v>1330</v>
      </c>
    </row>
    <row r="175" spans="1:21" ht="229.5" customHeight="1" x14ac:dyDescent="0.25">
      <c r="A175" s="12" t="s">
        <v>517</v>
      </c>
      <c r="B175" s="29" t="s">
        <v>515</v>
      </c>
      <c r="C175" s="52">
        <v>44012</v>
      </c>
      <c r="D175" s="12" t="s">
        <v>60</v>
      </c>
      <c r="E175" s="28" t="s">
        <v>61</v>
      </c>
      <c r="F175" s="51" t="s">
        <v>480</v>
      </c>
      <c r="G175" s="29">
        <v>33</v>
      </c>
      <c r="J175" s="54" t="s">
        <v>1623</v>
      </c>
      <c r="M175" s="195"/>
      <c r="N175" s="195"/>
      <c r="O175" s="195" t="s">
        <v>710</v>
      </c>
      <c r="P175" s="195"/>
      <c r="Q175" s="195"/>
      <c r="S175" s="31" t="s">
        <v>1624</v>
      </c>
    </row>
    <row r="176" spans="1:21" ht="216.75" customHeight="1" x14ac:dyDescent="0.25">
      <c r="A176" s="12" t="s">
        <v>517</v>
      </c>
      <c r="B176" s="29" t="s">
        <v>515</v>
      </c>
      <c r="C176" s="52">
        <v>44012</v>
      </c>
      <c r="D176" s="12" t="s">
        <v>60</v>
      </c>
      <c r="E176" s="28" t="s">
        <v>61</v>
      </c>
      <c r="F176" s="51" t="s">
        <v>480</v>
      </c>
      <c r="G176" s="29">
        <v>35</v>
      </c>
      <c r="J176" s="113" t="s">
        <v>1625</v>
      </c>
      <c r="M176" s="195"/>
      <c r="N176" s="195"/>
      <c r="O176" s="195" t="s">
        <v>710</v>
      </c>
      <c r="P176" s="195"/>
      <c r="Q176" s="195"/>
      <c r="S176" s="78" t="s">
        <v>1449</v>
      </c>
    </row>
    <row r="177" spans="1:21" ht="229.5" customHeight="1" x14ac:dyDescent="0.25">
      <c r="A177" s="12" t="s">
        <v>517</v>
      </c>
      <c r="B177" s="29" t="s">
        <v>515</v>
      </c>
      <c r="C177" s="52">
        <v>44012</v>
      </c>
      <c r="D177" s="12" t="s">
        <v>60</v>
      </c>
      <c r="E177" s="28" t="s">
        <v>61</v>
      </c>
      <c r="F177" s="51" t="s">
        <v>480</v>
      </c>
      <c r="G177" s="29">
        <v>37</v>
      </c>
      <c r="J177" s="113" t="s">
        <v>1626</v>
      </c>
      <c r="M177" s="195"/>
      <c r="N177" s="195"/>
      <c r="O177" s="195" t="s">
        <v>710</v>
      </c>
      <c r="P177" s="195"/>
      <c r="Q177" s="195"/>
      <c r="S177" s="78" t="s">
        <v>1449</v>
      </c>
    </row>
    <row r="178" spans="1:21" ht="51" customHeight="1" x14ac:dyDescent="0.25">
      <c r="A178" s="29" t="s">
        <v>1331</v>
      </c>
      <c r="B178" s="29" t="s">
        <v>507</v>
      </c>
      <c r="C178" s="52">
        <v>44012</v>
      </c>
      <c r="D178" s="12" t="s">
        <v>60</v>
      </c>
      <c r="E178" s="28" t="s">
        <v>61</v>
      </c>
      <c r="F178" s="51" t="s">
        <v>1332</v>
      </c>
      <c r="G178" s="29">
        <v>20</v>
      </c>
      <c r="H178" s="29" t="s">
        <v>1333</v>
      </c>
      <c r="M178" s="195" t="s">
        <v>710</v>
      </c>
      <c r="N178" s="195"/>
      <c r="O178" s="195"/>
      <c r="P178" s="195"/>
      <c r="Q178" s="195"/>
      <c r="S178" s="31" t="s">
        <v>1627</v>
      </c>
    </row>
    <row r="179" spans="1:21" ht="102" customHeight="1" x14ac:dyDescent="0.25">
      <c r="A179" s="29" t="s">
        <v>1331</v>
      </c>
      <c r="B179" s="29" t="s">
        <v>507</v>
      </c>
      <c r="C179" s="52">
        <v>44012</v>
      </c>
      <c r="D179" s="12" t="s">
        <v>60</v>
      </c>
      <c r="E179" s="28" t="s">
        <v>61</v>
      </c>
      <c r="F179" s="51" t="s">
        <v>1332</v>
      </c>
      <c r="G179" s="29">
        <v>22</v>
      </c>
      <c r="H179" s="29" t="s">
        <v>1334</v>
      </c>
      <c r="M179" s="195" t="s">
        <v>710</v>
      </c>
      <c r="N179" s="195"/>
      <c r="O179" s="195"/>
      <c r="P179" s="195"/>
      <c r="Q179" s="195"/>
      <c r="S179" s="31" t="s">
        <v>1628</v>
      </c>
    </row>
    <row r="180" spans="1:21" ht="76.5" customHeight="1" x14ac:dyDescent="0.25">
      <c r="A180" s="29" t="s">
        <v>1331</v>
      </c>
      <c r="B180" s="29" t="s">
        <v>507</v>
      </c>
      <c r="C180" s="52">
        <v>44012</v>
      </c>
      <c r="D180" s="12" t="s">
        <v>60</v>
      </c>
      <c r="E180" s="28" t="s">
        <v>61</v>
      </c>
      <c r="F180" s="51" t="s">
        <v>1332</v>
      </c>
      <c r="G180" s="29">
        <v>23</v>
      </c>
      <c r="H180" s="29" t="s">
        <v>1335</v>
      </c>
      <c r="M180" s="195"/>
      <c r="N180" s="195"/>
      <c r="O180" s="195" t="s">
        <v>710</v>
      </c>
      <c r="P180" s="195"/>
      <c r="Q180" s="195"/>
      <c r="S180" s="31" t="s">
        <v>1336</v>
      </c>
    </row>
    <row r="181" spans="1:21" ht="216.75" customHeight="1" x14ac:dyDescent="0.25">
      <c r="A181" s="29" t="s">
        <v>1331</v>
      </c>
      <c r="B181" s="29" t="s">
        <v>507</v>
      </c>
      <c r="C181" s="52">
        <v>44012</v>
      </c>
      <c r="D181" s="12" t="s">
        <v>60</v>
      </c>
      <c r="E181" s="28" t="s">
        <v>61</v>
      </c>
      <c r="F181" s="51" t="s">
        <v>1332</v>
      </c>
      <c r="G181" s="29">
        <v>25</v>
      </c>
      <c r="H181" s="29" t="s">
        <v>1337</v>
      </c>
      <c r="M181" s="195" t="s">
        <v>710</v>
      </c>
      <c r="N181" s="195"/>
      <c r="O181" s="195"/>
      <c r="P181" s="195"/>
      <c r="Q181" s="195"/>
      <c r="S181" s="31" t="s">
        <v>1338</v>
      </c>
    </row>
    <row r="182" spans="1:21" ht="191.25" customHeight="1" x14ac:dyDescent="0.25">
      <c r="A182" s="29" t="s">
        <v>1331</v>
      </c>
      <c r="B182" s="29" t="s">
        <v>507</v>
      </c>
      <c r="C182" s="52">
        <v>44012</v>
      </c>
      <c r="D182" s="12" t="s">
        <v>60</v>
      </c>
      <c r="E182" s="28" t="s">
        <v>61</v>
      </c>
      <c r="F182" s="51" t="s">
        <v>1332</v>
      </c>
      <c r="G182" s="29">
        <v>26</v>
      </c>
      <c r="H182" s="29" t="s">
        <v>1339</v>
      </c>
      <c r="M182" s="195"/>
      <c r="N182" s="195" t="s">
        <v>710</v>
      </c>
      <c r="O182" s="195"/>
      <c r="P182" s="195"/>
      <c r="Q182" s="195"/>
      <c r="S182" s="29" t="s">
        <v>1417</v>
      </c>
      <c r="U182" s="221" t="s">
        <v>1417</v>
      </c>
    </row>
    <row r="183" spans="1:21" ht="76.5" customHeight="1" x14ac:dyDescent="0.25">
      <c r="A183" s="29" t="s">
        <v>1331</v>
      </c>
      <c r="B183" s="29" t="s">
        <v>507</v>
      </c>
      <c r="C183" s="52">
        <v>44012</v>
      </c>
      <c r="D183" s="12" t="s">
        <v>60</v>
      </c>
      <c r="E183" s="28" t="s">
        <v>61</v>
      </c>
      <c r="F183" s="51" t="s">
        <v>1332</v>
      </c>
      <c r="G183" s="29">
        <v>27</v>
      </c>
      <c r="H183" s="29" t="s">
        <v>1340</v>
      </c>
      <c r="M183" s="195"/>
      <c r="N183" s="195"/>
      <c r="O183" s="195" t="s">
        <v>710</v>
      </c>
      <c r="P183" s="195"/>
      <c r="Q183" s="195"/>
      <c r="S183" s="31" t="s">
        <v>1341</v>
      </c>
    </row>
    <row r="184" spans="1:21" ht="153" customHeight="1" x14ac:dyDescent="0.25">
      <c r="A184" s="29" t="s">
        <v>1331</v>
      </c>
      <c r="B184" s="29" t="s">
        <v>507</v>
      </c>
      <c r="C184" s="52">
        <v>44012</v>
      </c>
      <c r="D184" s="12" t="s">
        <v>60</v>
      </c>
      <c r="E184" s="28" t="s">
        <v>61</v>
      </c>
      <c r="F184" s="51" t="s">
        <v>1332</v>
      </c>
      <c r="G184" s="29">
        <v>29</v>
      </c>
      <c r="I184" s="29" t="s">
        <v>1629</v>
      </c>
      <c r="M184" s="195"/>
      <c r="N184" s="195"/>
      <c r="O184" s="195" t="s">
        <v>710</v>
      </c>
      <c r="P184" s="195"/>
      <c r="Q184" s="195"/>
      <c r="S184" s="31" t="s">
        <v>1342</v>
      </c>
    </row>
    <row r="185" spans="1:21" s="31" customFormat="1" ht="89.25" customHeight="1" x14ac:dyDescent="0.25">
      <c r="A185" s="31" t="s">
        <v>1331</v>
      </c>
      <c r="B185" s="31" t="s">
        <v>507</v>
      </c>
      <c r="C185" s="82">
        <v>44012</v>
      </c>
      <c r="D185" s="41" t="s">
        <v>60</v>
      </c>
      <c r="E185" s="83" t="s">
        <v>61</v>
      </c>
      <c r="F185" s="114" t="s">
        <v>1332</v>
      </c>
      <c r="G185" s="31">
        <v>30</v>
      </c>
      <c r="I185" s="31" t="s">
        <v>1343</v>
      </c>
      <c r="M185" s="195"/>
      <c r="N185" s="195"/>
      <c r="O185" s="195"/>
      <c r="P185" s="195"/>
      <c r="Q185" s="195" t="s">
        <v>710</v>
      </c>
      <c r="S185" s="31" t="s">
        <v>1344</v>
      </c>
    </row>
    <row r="186" spans="1:21" ht="76.5" customHeight="1" x14ac:dyDescent="0.25">
      <c r="A186" s="29" t="s">
        <v>1331</v>
      </c>
      <c r="B186" s="29" t="s">
        <v>507</v>
      </c>
      <c r="C186" s="52">
        <v>44012</v>
      </c>
      <c r="D186" s="12" t="s">
        <v>60</v>
      </c>
      <c r="E186" s="28" t="s">
        <v>61</v>
      </c>
      <c r="F186" s="51" t="s">
        <v>1332</v>
      </c>
      <c r="G186" s="29">
        <v>33</v>
      </c>
      <c r="J186" s="29" t="s">
        <v>1345</v>
      </c>
      <c r="M186" s="195" t="s">
        <v>710</v>
      </c>
      <c r="N186" s="195"/>
      <c r="O186" s="195"/>
      <c r="P186" s="195"/>
      <c r="Q186" s="195"/>
      <c r="S186" s="31" t="s">
        <v>1346</v>
      </c>
    </row>
    <row r="187" spans="1:21" ht="63.75" customHeight="1" x14ac:dyDescent="0.25">
      <c r="A187" s="29" t="s">
        <v>1331</v>
      </c>
      <c r="B187" s="29" t="s">
        <v>507</v>
      </c>
      <c r="C187" s="52">
        <v>44012</v>
      </c>
      <c r="D187" s="12" t="s">
        <v>60</v>
      </c>
      <c r="E187" s="28" t="s">
        <v>61</v>
      </c>
      <c r="F187" s="51" t="s">
        <v>1332</v>
      </c>
      <c r="G187" s="29">
        <v>34</v>
      </c>
      <c r="H187" s="104"/>
      <c r="J187" s="29" t="s">
        <v>1347</v>
      </c>
      <c r="M187" s="195"/>
      <c r="N187" s="195" t="s">
        <v>710</v>
      </c>
      <c r="O187" s="195"/>
      <c r="P187" s="195"/>
      <c r="Q187" s="195"/>
      <c r="S187" s="29" t="s">
        <v>1450</v>
      </c>
    </row>
    <row r="188" spans="1:21" ht="114.75" customHeight="1" x14ac:dyDescent="0.25">
      <c r="A188" s="29" t="s">
        <v>1331</v>
      </c>
      <c r="B188" s="29" t="s">
        <v>507</v>
      </c>
      <c r="C188" s="52">
        <v>44012</v>
      </c>
      <c r="D188" s="12" t="s">
        <v>60</v>
      </c>
      <c r="E188" s="28" t="s">
        <v>61</v>
      </c>
      <c r="F188" s="51" t="s">
        <v>1332</v>
      </c>
      <c r="G188" s="29">
        <v>37</v>
      </c>
      <c r="J188" s="29" t="s">
        <v>1348</v>
      </c>
      <c r="M188" s="195" t="s">
        <v>710</v>
      </c>
      <c r="N188" s="195"/>
      <c r="O188" s="195"/>
      <c r="P188" s="195"/>
      <c r="Q188" s="195"/>
      <c r="S188" s="31" t="s">
        <v>1349</v>
      </c>
    </row>
    <row r="189" spans="1:21" ht="89.25" customHeight="1" x14ac:dyDescent="0.25">
      <c r="A189" s="29" t="s">
        <v>1331</v>
      </c>
      <c r="B189" s="29" t="s">
        <v>507</v>
      </c>
      <c r="C189" s="52">
        <v>44012</v>
      </c>
      <c r="D189" s="12" t="s">
        <v>60</v>
      </c>
      <c r="E189" s="28" t="s">
        <v>61</v>
      </c>
      <c r="F189" s="51" t="s">
        <v>1332</v>
      </c>
      <c r="G189" s="29">
        <v>42</v>
      </c>
      <c r="K189" s="29" t="s">
        <v>1350</v>
      </c>
      <c r="M189" s="195"/>
      <c r="N189" s="195" t="s">
        <v>710</v>
      </c>
      <c r="O189" s="195"/>
      <c r="P189" s="195"/>
      <c r="Q189" s="195"/>
      <c r="S189" s="31" t="s">
        <v>1351</v>
      </c>
    </row>
    <row r="190" spans="1:21" ht="216.75" customHeight="1" x14ac:dyDescent="0.25">
      <c r="A190" s="29" t="s">
        <v>567</v>
      </c>
      <c r="B190" s="29" t="s">
        <v>547</v>
      </c>
      <c r="C190" s="52">
        <v>44012</v>
      </c>
      <c r="D190" s="12" t="s">
        <v>60</v>
      </c>
      <c r="E190" s="28" t="s">
        <v>61</v>
      </c>
      <c r="F190" s="106" t="s">
        <v>566</v>
      </c>
      <c r="G190" s="29">
        <v>19</v>
      </c>
      <c r="H190" s="29" t="s">
        <v>1352</v>
      </c>
      <c r="M190" s="195"/>
      <c r="N190" s="195"/>
      <c r="O190" s="195" t="s">
        <v>710</v>
      </c>
      <c r="P190" s="195"/>
      <c r="Q190" s="195"/>
      <c r="S190" s="29" t="s">
        <v>1451</v>
      </c>
    </row>
    <row r="191" spans="1:21" ht="229.5" customHeight="1" x14ac:dyDescent="0.25">
      <c r="A191" s="29" t="s">
        <v>567</v>
      </c>
      <c r="B191" s="29" t="s">
        <v>547</v>
      </c>
      <c r="C191" s="52">
        <v>44012</v>
      </c>
      <c r="D191" s="12" t="s">
        <v>60</v>
      </c>
      <c r="E191" s="28" t="s">
        <v>61</v>
      </c>
      <c r="F191" s="106" t="s">
        <v>566</v>
      </c>
      <c r="G191" s="29">
        <v>20</v>
      </c>
      <c r="H191" s="29" t="s">
        <v>1353</v>
      </c>
      <c r="M191" s="195"/>
      <c r="N191" s="195"/>
      <c r="O191" s="195" t="s">
        <v>710</v>
      </c>
      <c r="P191" s="195"/>
      <c r="Q191" s="195"/>
      <c r="S191" s="29" t="s">
        <v>1451</v>
      </c>
    </row>
    <row r="192" spans="1:21" ht="102" customHeight="1" x14ac:dyDescent="0.25">
      <c r="A192" s="29" t="s">
        <v>567</v>
      </c>
      <c r="B192" s="29" t="s">
        <v>547</v>
      </c>
      <c r="C192" s="52">
        <v>44012</v>
      </c>
      <c r="D192" s="12" t="s">
        <v>60</v>
      </c>
      <c r="E192" s="28" t="s">
        <v>61</v>
      </c>
      <c r="F192" s="106" t="s">
        <v>566</v>
      </c>
      <c r="G192" s="29">
        <v>21</v>
      </c>
      <c r="H192" s="29" t="s">
        <v>1354</v>
      </c>
      <c r="M192" s="195"/>
      <c r="N192" s="195"/>
      <c r="O192" s="195"/>
      <c r="P192" s="195" t="s">
        <v>710</v>
      </c>
      <c r="Q192" s="195"/>
      <c r="S192" s="31" t="s">
        <v>1355</v>
      </c>
    </row>
    <row r="193" spans="1:21" ht="51" customHeight="1" x14ac:dyDescent="0.25">
      <c r="A193" s="29" t="s">
        <v>567</v>
      </c>
      <c r="B193" s="29" t="s">
        <v>547</v>
      </c>
      <c r="C193" s="52">
        <v>44012</v>
      </c>
      <c r="D193" s="12" t="s">
        <v>60</v>
      </c>
      <c r="E193" s="28" t="s">
        <v>61</v>
      </c>
      <c r="F193" s="106" t="s">
        <v>566</v>
      </c>
      <c r="G193" s="29">
        <v>22</v>
      </c>
      <c r="H193" s="29" t="s">
        <v>1356</v>
      </c>
      <c r="M193" s="195" t="s">
        <v>710</v>
      </c>
      <c r="N193" s="195"/>
      <c r="O193" s="195"/>
      <c r="P193" s="195"/>
      <c r="Q193" s="195"/>
      <c r="S193" s="31" t="s">
        <v>1357</v>
      </c>
    </row>
    <row r="194" spans="1:21" ht="229.5" customHeight="1" x14ac:dyDescent="0.25">
      <c r="A194" s="29" t="s">
        <v>567</v>
      </c>
      <c r="B194" s="29" t="s">
        <v>547</v>
      </c>
      <c r="C194" s="52">
        <v>44012</v>
      </c>
      <c r="D194" s="12" t="s">
        <v>60</v>
      </c>
      <c r="E194" s="28" t="s">
        <v>61</v>
      </c>
      <c r="F194" s="106" t="s">
        <v>566</v>
      </c>
      <c r="G194" s="29">
        <v>23</v>
      </c>
      <c r="H194" s="29" t="s">
        <v>1358</v>
      </c>
      <c r="M194" s="195"/>
      <c r="N194" s="195"/>
      <c r="O194" s="195" t="s">
        <v>710</v>
      </c>
      <c r="P194" s="195"/>
      <c r="Q194" s="195"/>
      <c r="S194" s="29" t="s">
        <v>1452</v>
      </c>
    </row>
    <row r="195" spans="1:21" ht="229.5" customHeight="1" x14ac:dyDescent="0.25">
      <c r="A195" s="29" t="s">
        <v>567</v>
      </c>
      <c r="B195" s="29" t="s">
        <v>547</v>
      </c>
      <c r="C195" s="52">
        <v>44012</v>
      </c>
      <c r="D195" s="12" t="s">
        <v>60</v>
      </c>
      <c r="E195" s="28" t="s">
        <v>61</v>
      </c>
      <c r="F195" s="106" t="s">
        <v>566</v>
      </c>
      <c r="G195" s="29">
        <v>26</v>
      </c>
      <c r="H195" s="29" t="s">
        <v>568</v>
      </c>
      <c r="M195" s="195"/>
      <c r="N195" s="195"/>
      <c r="O195" s="195" t="s">
        <v>710</v>
      </c>
      <c r="P195" s="195"/>
      <c r="Q195" s="195"/>
      <c r="S195" s="29" t="s">
        <v>1453</v>
      </c>
    </row>
    <row r="196" spans="1:21" ht="165.75" customHeight="1" x14ac:dyDescent="0.25">
      <c r="A196" s="29" t="s">
        <v>567</v>
      </c>
      <c r="B196" s="29" t="s">
        <v>547</v>
      </c>
      <c r="C196" s="52">
        <v>44012</v>
      </c>
      <c r="D196" s="12" t="s">
        <v>60</v>
      </c>
      <c r="E196" s="28" t="s">
        <v>61</v>
      </c>
      <c r="F196" s="106" t="s">
        <v>566</v>
      </c>
      <c r="G196" s="29">
        <v>27</v>
      </c>
      <c r="H196" s="29" t="s">
        <v>1359</v>
      </c>
      <c r="M196" s="195"/>
      <c r="N196" s="195" t="s">
        <v>710</v>
      </c>
      <c r="O196" s="195"/>
      <c r="P196" s="195"/>
      <c r="Q196" s="195"/>
      <c r="S196" s="31" t="s">
        <v>1760</v>
      </c>
      <c r="T196" s="95"/>
      <c r="U196" s="95"/>
    </row>
    <row r="197" spans="1:21" ht="51" customHeight="1" x14ac:dyDescent="0.25">
      <c r="A197" s="29" t="s">
        <v>567</v>
      </c>
      <c r="B197" s="29" t="s">
        <v>547</v>
      </c>
      <c r="C197" s="52">
        <v>44012</v>
      </c>
      <c r="D197" s="12" t="s">
        <v>60</v>
      </c>
      <c r="E197" s="28" t="s">
        <v>61</v>
      </c>
      <c r="F197" s="106" t="s">
        <v>566</v>
      </c>
      <c r="G197" s="29">
        <v>28</v>
      </c>
      <c r="H197" s="29" t="s">
        <v>1360</v>
      </c>
      <c r="M197" s="195"/>
      <c r="N197" s="195"/>
      <c r="O197" s="195" t="s">
        <v>710</v>
      </c>
      <c r="P197" s="195"/>
      <c r="Q197" s="195"/>
      <c r="S197" s="31" t="s">
        <v>1361</v>
      </c>
    </row>
    <row r="198" spans="1:21" ht="76.5" customHeight="1" x14ac:dyDescent="0.25">
      <c r="A198" s="29" t="s">
        <v>567</v>
      </c>
      <c r="B198" s="29" t="s">
        <v>547</v>
      </c>
      <c r="C198" s="52">
        <v>44012</v>
      </c>
      <c r="D198" s="12" t="s">
        <v>60</v>
      </c>
      <c r="E198" s="28" t="s">
        <v>61</v>
      </c>
      <c r="F198" s="106" t="s">
        <v>566</v>
      </c>
      <c r="G198" s="29" t="s">
        <v>1724</v>
      </c>
      <c r="I198" s="57" t="s">
        <v>1362</v>
      </c>
      <c r="M198" s="195"/>
      <c r="N198" s="195"/>
      <c r="O198" s="195"/>
      <c r="P198" s="195" t="s">
        <v>710</v>
      </c>
      <c r="Q198" s="195"/>
      <c r="S198" s="31" t="s">
        <v>1363</v>
      </c>
    </row>
    <row r="199" spans="1:21" ht="153" customHeight="1" x14ac:dyDescent="0.25">
      <c r="A199" s="29" t="s">
        <v>567</v>
      </c>
      <c r="B199" s="29" t="s">
        <v>547</v>
      </c>
      <c r="C199" s="52">
        <v>44012</v>
      </c>
      <c r="D199" s="12" t="s">
        <v>60</v>
      </c>
      <c r="E199" s="28" t="s">
        <v>61</v>
      </c>
      <c r="F199" s="106" t="s">
        <v>566</v>
      </c>
      <c r="G199" s="29" t="s">
        <v>1714</v>
      </c>
      <c r="I199" s="29" t="s">
        <v>1364</v>
      </c>
      <c r="M199" s="195"/>
      <c r="N199" s="195"/>
      <c r="O199" s="195"/>
      <c r="P199" s="195" t="s">
        <v>710</v>
      </c>
      <c r="Q199" s="195"/>
      <c r="S199" s="31" t="s">
        <v>1365</v>
      </c>
    </row>
    <row r="200" spans="1:21" ht="127.5" customHeight="1" x14ac:dyDescent="0.25">
      <c r="A200" s="29" t="s">
        <v>567</v>
      </c>
      <c r="B200" s="29" t="s">
        <v>547</v>
      </c>
      <c r="C200" s="52">
        <v>44012</v>
      </c>
      <c r="D200" s="12" t="s">
        <v>60</v>
      </c>
      <c r="E200" s="28" t="s">
        <v>61</v>
      </c>
      <c r="F200" s="106" t="s">
        <v>566</v>
      </c>
      <c r="G200" s="29">
        <v>38</v>
      </c>
      <c r="K200" s="29" t="s">
        <v>1366</v>
      </c>
      <c r="M200" s="195"/>
      <c r="N200" s="195"/>
      <c r="O200" s="195"/>
      <c r="P200" s="195" t="s">
        <v>710</v>
      </c>
      <c r="Q200" s="195"/>
      <c r="S200" s="31" t="s">
        <v>1454</v>
      </c>
    </row>
    <row r="201" spans="1:21" ht="51" customHeight="1" x14ac:dyDescent="0.25">
      <c r="A201" s="29" t="s">
        <v>567</v>
      </c>
      <c r="B201" s="29" t="s">
        <v>547</v>
      </c>
      <c r="C201" s="52">
        <v>44012</v>
      </c>
      <c r="D201" s="12" t="s">
        <v>60</v>
      </c>
      <c r="E201" s="28" t="s">
        <v>61</v>
      </c>
      <c r="F201" s="106" t="s">
        <v>566</v>
      </c>
      <c r="G201" s="29">
        <v>40</v>
      </c>
      <c r="K201" s="29" t="s">
        <v>1367</v>
      </c>
      <c r="M201" s="195"/>
      <c r="N201" s="195"/>
      <c r="O201" s="195" t="s">
        <v>710</v>
      </c>
      <c r="P201" s="195"/>
      <c r="Q201" s="195"/>
      <c r="S201" s="31" t="s">
        <v>1455</v>
      </c>
    </row>
    <row r="202" spans="1:21" ht="178.5" customHeight="1" x14ac:dyDescent="0.25">
      <c r="A202" s="29" t="s">
        <v>567</v>
      </c>
      <c r="B202" s="29" t="s">
        <v>547</v>
      </c>
      <c r="C202" s="52">
        <v>44012</v>
      </c>
      <c r="D202" s="12" t="s">
        <v>60</v>
      </c>
      <c r="E202" s="28" t="s">
        <v>61</v>
      </c>
      <c r="F202" s="106" t="s">
        <v>566</v>
      </c>
      <c r="G202" s="29">
        <v>44</v>
      </c>
      <c r="K202" s="29" t="s">
        <v>1368</v>
      </c>
      <c r="M202" s="195"/>
      <c r="N202" s="195"/>
      <c r="O202" s="195" t="s">
        <v>710</v>
      </c>
      <c r="P202" s="195"/>
      <c r="Q202" s="195"/>
      <c r="S202" s="31" t="s">
        <v>1630</v>
      </c>
    </row>
    <row r="203" spans="1:21" ht="51" customHeight="1" x14ac:dyDescent="0.25">
      <c r="A203" s="29" t="s">
        <v>567</v>
      </c>
      <c r="B203" s="29" t="s">
        <v>547</v>
      </c>
      <c r="C203" s="52">
        <v>44012</v>
      </c>
      <c r="D203" s="12" t="s">
        <v>60</v>
      </c>
      <c r="E203" s="28" t="s">
        <v>61</v>
      </c>
      <c r="F203" s="106" t="s">
        <v>566</v>
      </c>
      <c r="G203" s="29">
        <v>45</v>
      </c>
      <c r="K203" s="29" t="s">
        <v>1369</v>
      </c>
      <c r="M203" s="195"/>
      <c r="N203" s="195"/>
      <c r="O203" s="195" t="s">
        <v>710</v>
      </c>
      <c r="P203" s="195"/>
      <c r="Q203" s="195"/>
      <c r="S203" s="31" t="s">
        <v>1370</v>
      </c>
    </row>
    <row r="204" spans="1:21" ht="293.25" customHeight="1" x14ac:dyDescent="0.25">
      <c r="A204" s="29" t="s">
        <v>585</v>
      </c>
      <c r="B204" s="29" t="s">
        <v>586</v>
      </c>
      <c r="C204" s="52">
        <v>44012</v>
      </c>
      <c r="D204" s="12" t="s">
        <v>60</v>
      </c>
      <c r="E204" s="28" t="s">
        <v>61</v>
      </c>
      <c r="F204" s="38" t="s">
        <v>584</v>
      </c>
      <c r="G204" s="209" t="s">
        <v>1728</v>
      </c>
      <c r="I204" s="115" t="s">
        <v>1371</v>
      </c>
      <c r="M204" s="195"/>
      <c r="N204" s="195" t="s">
        <v>710</v>
      </c>
      <c r="O204" s="195"/>
      <c r="P204" s="195"/>
      <c r="Q204" s="195"/>
      <c r="S204" s="31" t="s">
        <v>1372</v>
      </c>
    </row>
    <row r="205" spans="1:21" ht="216.75" customHeight="1" x14ac:dyDescent="0.25">
      <c r="A205" s="29" t="s">
        <v>1373</v>
      </c>
      <c r="C205" s="52">
        <v>44012</v>
      </c>
      <c r="D205" s="12" t="s">
        <v>60</v>
      </c>
      <c r="E205" s="28" t="s">
        <v>61</v>
      </c>
      <c r="G205" s="29">
        <v>20</v>
      </c>
      <c r="H205" s="29" t="s">
        <v>1631</v>
      </c>
      <c r="M205" s="195"/>
      <c r="N205" s="195"/>
      <c r="O205" s="195" t="s">
        <v>710</v>
      </c>
      <c r="P205" s="195"/>
      <c r="Q205" s="195"/>
      <c r="S205" s="29" t="s">
        <v>1456</v>
      </c>
    </row>
    <row r="206" spans="1:21" ht="204" customHeight="1" x14ac:dyDescent="0.25">
      <c r="A206" s="55" t="s">
        <v>1374</v>
      </c>
      <c r="B206" s="29" t="s">
        <v>40</v>
      </c>
      <c r="C206" s="52">
        <v>44012</v>
      </c>
      <c r="D206" s="12" t="s">
        <v>60</v>
      </c>
      <c r="E206" s="28" t="s">
        <v>61</v>
      </c>
      <c r="G206" s="29" t="s">
        <v>1539</v>
      </c>
      <c r="I206" s="57" t="s">
        <v>1375</v>
      </c>
      <c r="M206" s="195"/>
      <c r="N206" s="195"/>
      <c r="O206" s="195"/>
      <c r="P206" s="195" t="s">
        <v>710</v>
      </c>
      <c r="Q206" s="195"/>
      <c r="S206" s="31" t="s">
        <v>1457</v>
      </c>
    </row>
    <row r="207" spans="1:21" ht="204" customHeight="1" x14ac:dyDescent="0.25">
      <c r="A207" s="55" t="s">
        <v>590</v>
      </c>
      <c r="B207" s="29" t="s">
        <v>591</v>
      </c>
      <c r="C207" s="52">
        <v>44012</v>
      </c>
      <c r="D207" s="12" t="s">
        <v>60</v>
      </c>
      <c r="E207" s="28" t="s">
        <v>61</v>
      </c>
      <c r="F207" s="38" t="s">
        <v>589</v>
      </c>
      <c r="G207" s="29">
        <v>27</v>
      </c>
      <c r="H207" s="56" t="s">
        <v>1377</v>
      </c>
      <c r="M207" s="195"/>
      <c r="N207" s="195" t="s">
        <v>710</v>
      </c>
      <c r="O207" s="195"/>
      <c r="P207" s="195"/>
      <c r="Q207" s="195"/>
      <c r="S207" s="29" t="s">
        <v>1458</v>
      </c>
    </row>
    <row r="208" spans="1:21" ht="63.75" customHeight="1" x14ac:dyDescent="0.25">
      <c r="A208" s="55" t="s">
        <v>590</v>
      </c>
      <c r="B208" s="29" t="s">
        <v>591</v>
      </c>
      <c r="C208" s="52">
        <v>44012</v>
      </c>
      <c r="D208" s="12" t="s">
        <v>60</v>
      </c>
      <c r="E208" s="28" t="s">
        <v>61</v>
      </c>
      <c r="F208" s="38" t="s">
        <v>589</v>
      </c>
      <c r="G208" s="29">
        <v>34</v>
      </c>
      <c r="I208" s="56" t="s">
        <v>1378</v>
      </c>
      <c r="M208" s="195"/>
      <c r="N208" s="195"/>
      <c r="O208" s="195" t="s">
        <v>710</v>
      </c>
      <c r="P208" s="195"/>
      <c r="Q208" s="195"/>
      <c r="S208" s="31" t="s">
        <v>1379</v>
      </c>
    </row>
    <row r="209" spans="1:21" ht="204" customHeight="1" x14ac:dyDescent="0.25">
      <c r="A209" s="55" t="s">
        <v>590</v>
      </c>
      <c r="B209" s="29" t="s">
        <v>591</v>
      </c>
      <c r="C209" s="52">
        <v>44012</v>
      </c>
      <c r="D209" s="12" t="s">
        <v>60</v>
      </c>
      <c r="E209" s="28" t="s">
        <v>61</v>
      </c>
      <c r="F209" s="38" t="s">
        <v>589</v>
      </c>
      <c r="G209" s="29">
        <v>38</v>
      </c>
      <c r="K209" s="56" t="s">
        <v>1632</v>
      </c>
      <c r="M209" s="195"/>
      <c r="N209" s="195" t="s">
        <v>710</v>
      </c>
      <c r="O209" s="195"/>
      <c r="P209" s="195"/>
      <c r="Q209" s="195"/>
      <c r="S209" s="29" t="s">
        <v>1380</v>
      </c>
    </row>
    <row r="210" spans="1:21" ht="127.5" customHeight="1" x14ac:dyDescent="0.25">
      <c r="A210" s="55" t="s">
        <v>595</v>
      </c>
      <c r="B210" s="29" t="s">
        <v>594</v>
      </c>
      <c r="C210" s="36" t="s">
        <v>600</v>
      </c>
      <c r="D210" s="12" t="s">
        <v>60</v>
      </c>
      <c r="E210" s="28" t="s">
        <v>61</v>
      </c>
      <c r="F210" s="38" t="s">
        <v>593</v>
      </c>
      <c r="G210" s="29">
        <v>26</v>
      </c>
      <c r="H210" s="29" t="s">
        <v>596</v>
      </c>
      <c r="M210" s="195"/>
      <c r="N210" s="195"/>
      <c r="O210" s="195"/>
      <c r="P210" s="195"/>
      <c r="Q210" s="195" t="s">
        <v>710</v>
      </c>
      <c r="S210" s="29" t="s">
        <v>1417</v>
      </c>
      <c r="U210" s="221" t="s">
        <v>1417</v>
      </c>
    </row>
    <row r="211" spans="1:21" ht="114.75" customHeight="1" x14ac:dyDescent="0.25">
      <c r="A211" s="55" t="s">
        <v>595</v>
      </c>
      <c r="B211" s="29" t="s">
        <v>594</v>
      </c>
      <c r="C211" s="36" t="s">
        <v>600</v>
      </c>
      <c r="D211" s="12" t="s">
        <v>60</v>
      </c>
      <c r="E211" s="28" t="s">
        <v>61</v>
      </c>
      <c r="F211" s="38" t="s">
        <v>593</v>
      </c>
      <c r="G211" s="29">
        <v>34</v>
      </c>
      <c r="J211" s="29" t="s">
        <v>1381</v>
      </c>
      <c r="M211" s="195"/>
      <c r="N211" s="195"/>
      <c r="O211" s="195" t="s">
        <v>710</v>
      </c>
      <c r="P211" s="195"/>
      <c r="Q211" s="195"/>
      <c r="S211" s="31" t="s">
        <v>1382</v>
      </c>
    </row>
    <row r="212" spans="1:21" ht="90" customHeight="1" x14ac:dyDescent="0.25">
      <c r="A212" s="29" t="s">
        <v>598</v>
      </c>
      <c r="B212" s="29" t="s">
        <v>599</v>
      </c>
      <c r="C212" s="36">
        <v>44012</v>
      </c>
      <c r="D212" s="29" t="s">
        <v>400</v>
      </c>
      <c r="E212" s="29" t="s">
        <v>407</v>
      </c>
      <c r="F212" s="29" t="s">
        <v>597</v>
      </c>
      <c r="G212" s="29">
        <v>22</v>
      </c>
      <c r="H212" s="29" t="s">
        <v>601</v>
      </c>
      <c r="M212" s="195"/>
      <c r="N212" s="195"/>
      <c r="O212" s="195"/>
      <c r="P212" s="195"/>
      <c r="Q212" s="195" t="s">
        <v>710</v>
      </c>
      <c r="S212" s="29" t="s">
        <v>1787</v>
      </c>
      <c r="U212" s="13" t="s">
        <v>1788</v>
      </c>
    </row>
    <row r="213" spans="1:21" ht="76.5" customHeight="1" x14ac:dyDescent="0.25">
      <c r="A213" s="29" t="s">
        <v>598</v>
      </c>
      <c r="B213" s="29" t="s">
        <v>599</v>
      </c>
      <c r="C213" s="36">
        <v>44012</v>
      </c>
      <c r="D213" s="29" t="s">
        <v>400</v>
      </c>
      <c r="E213" s="29" t="s">
        <v>407</v>
      </c>
      <c r="F213" s="29" t="s">
        <v>597</v>
      </c>
      <c r="G213" s="29">
        <v>28</v>
      </c>
      <c r="H213" s="29" t="s">
        <v>602</v>
      </c>
      <c r="M213" s="195"/>
      <c r="N213" s="195"/>
      <c r="O213" s="195"/>
      <c r="P213" s="195"/>
      <c r="Q213" s="195" t="s">
        <v>710</v>
      </c>
      <c r="U213" s="220" t="s">
        <v>602</v>
      </c>
    </row>
    <row r="214" spans="1:21" ht="102" customHeight="1" x14ac:dyDescent="0.25">
      <c r="A214" s="29" t="s">
        <v>598</v>
      </c>
      <c r="B214" s="29" t="s">
        <v>599</v>
      </c>
      <c r="C214" s="36">
        <v>44012</v>
      </c>
      <c r="D214" s="29" t="s">
        <v>400</v>
      </c>
      <c r="E214" s="29" t="s">
        <v>407</v>
      </c>
      <c r="F214" s="29" t="s">
        <v>597</v>
      </c>
      <c r="G214" s="29">
        <v>32</v>
      </c>
      <c r="J214" s="117" t="s">
        <v>1633</v>
      </c>
      <c r="M214" s="195"/>
      <c r="N214" s="195"/>
      <c r="O214" s="195"/>
      <c r="P214" s="195"/>
      <c r="Q214" s="195" t="s">
        <v>710</v>
      </c>
      <c r="T214" s="29" t="s">
        <v>1383</v>
      </c>
      <c r="U214" s="118" t="s">
        <v>1634</v>
      </c>
    </row>
    <row r="215" spans="1:21" ht="165.75" customHeight="1" x14ac:dyDescent="0.25">
      <c r="A215" s="29" t="s">
        <v>598</v>
      </c>
      <c r="B215" s="29" t="s">
        <v>599</v>
      </c>
      <c r="C215" s="36">
        <v>44012</v>
      </c>
      <c r="D215" s="29" t="s">
        <v>400</v>
      </c>
      <c r="E215" s="29" t="s">
        <v>407</v>
      </c>
      <c r="F215" s="29" t="s">
        <v>597</v>
      </c>
      <c r="G215" s="29">
        <v>33</v>
      </c>
      <c r="J215" s="117" t="s">
        <v>1635</v>
      </c>
      <c r="M215" s="195"/>
      <c r="N215" s="195"/>
      <c r="O215" s="195"/>
      <c r="P215" s="195"/>
      <c r="Q215" s="195" t="s">
        <v>710</v>
      </c>
      <c r="S215" s="29" t="s">
        <v>1459</v>
      </c>
      <c r="T215" s="29" t="s">
        <v>772</v>
      </c>
      <c r="U215" s="201" t="s">
        <v>1789</v>
      </c>
    </row>
    <row r="216" spans="1:21" ht="127.5" customHeight="1" x14ac:dyDescent="0.25">
      <c r="A216" s="29" t="s">
        <v>598</v>
      </c>
      <c r="B216" s="29" t="s">
        <v>599</v>
      </c>
      <c r="C216" s="36">
        <v>44012</v>
      </c>
      <c r="D216" s="29" t="s">
        <v>400</v>
      </c>
      <c r="E216" s="29" t="s">
        <v>407</v>
      </c>
      <c r="F216" s="29" t="s">
        <v>597</v>
      </c>
      <c r="G216" s="29">
        <v>33</v>
      </c>
      <c r="J216" s="117" t="s">
        <v>1636</v>
      </c>
      <c r="M216" s="195"/>
      <c r="N216" s="195"/>
      <c r="O216" s="195"/>
      <c r="P216" s="195"/>
      <c r="Q216" s="195" t="s">
        <v>710</v>
      </c>
      <c r="S216" s="29" t="s">
        <v>1459</v>
      </c>
      <c r="T216" s="29" t="s">
        <v>1384</v>
      </c>
      <c r="U216" s="201" t="s">
        <v>1790</v>
      </c>
    </row>
    <row r="217" spans="1:21" ht="216.75" customHeight="1" x14ac:dyDescent="0.25">
      <c r="A217" s="29" t="s">
        <v>598</v>
      </c>
      <c r="B217" s="29" t="s">
        <v>599</v>
      </c>
      <c r="C217" s="36">
        <v>44012</v>
      </c>
      <c r="D217" s="29" t="s">
        <v>400</v>
      </c>
      <c r="E217" s="29" t="s">
        <v>407</v>
      </c>
      <c r="F217" s="29" t="s">
        <v>597</v>
      </c>
      <c r="G217" s="29">
        <v>35</v>
      </c>
      <c r="J217" s="108" t="s">
        <v>1637</v>
      </c>
      <c r="M217" s="195"/>
      <c r="N217" s="195"/>
      <c r="O217" s="195"/>
      <c r="P217" s="195"/>
      <c r="Q217" s="195" t="s">
        <v>710</v>
      </c>
      <c r="S217" s="29" t="s">
        <v>1460</v>
      </c>
    </row>
    <row r="218" spans="1:21" ht="102" customHeight="1" x14ac:dyDescent="0.25">
      <c r="A218" s="29" t="s">
        <v>598</v>
      </c>
      <c r="B218" s="29" t="s">
        <v>599</v>
      </c>
      <c r="C218" s="36">
        <v>44012</v>
      </c>
      <c r="D218" s="29" t="s">
        <v>400</v>
      </c>
      <c r="E218" s="29" t="s">
        <v>407</v>
      </c>
      <c r="F218" s="29" t="s">
        <v>597</v>
      </c>
      <c r="G218" s="29">
        <v>36</v>
      </c>
      <c r="J218" s="117" t="s">
        <v>1638</v>
      </c>
      <c r="M218" s="195"/>
      <c r="N218" s="195"/>
      <c r="O218" s="195"/>
      <c r="P218" s="195"/>
      <c r="Q218" s="195" t="s">
        <v>710</v>
      </c>
      <c r="S218" s="29" t="s">
        <v>1461</v>
      </c>
      <c r="T218" s="29" t="s">
        <v>1385</v>
      </c>
      <c r="U218" s="169" t="s">
        <v>1791</v>
      </c>
    </row>
    <row r="219" spans="1:21" ht="76.5" customHeight="1" x14ac:dyDescent="0.25">
      <c r="A219" s="29" t="s">
        <v>598</v>
      </c>
      <c r="B219" s="29" t="s">
        <v>599</v>
      </c>
      <c r="C219" s="36">
        <v>44012</v>
      </c>
      <c r="D219" s="29" t="s">
        <v>400</v>
      </c>
      <c r="E219" s="29" t="s">
        <v>407</v>
      </c>
      <c r="F219" s="29" t="s">
        <v>597</v>
      </c>
      <c r="G219" s="29">
        <v>44</v>
      </c>
      <c r="K219" s="108" t="s">
        <v>1639</v>
      </c>
      <c r="M219" s="195"/>
      <c r="N219" s="195"/>
      <c r="O219" s="195"/>
      <c r="P219" s="195" t="s">
        <v>710</v>
      </c>
      <c r="Q219" s="195"/>
      <c r="S219" s="31" t="s">
        <v>1386</v>
      </c>
    </row>
    <row r="220" spans="1:21" s="58" customFormat="1" ht="76.5" customHeight="1" x14ac:dyDescent="0.25">
      <c r="A220" s="86" t="s">
        <v>1387</v>
      </c>
      <c r="B220" s="119" t="s">
        <v>621</v>
      </c>
      <c r="C220" s="87">
        <v>44013</v>
      </c>
      <c r="D220" s="58" t="s">
        <v>397</v>
      </c>
      <c r="E220" s="58" t="s">
        <v>639</v>
      </c>
      <c r="G220" s="58">
        <v>38</v>
      </c>
      <c r="K220" s="65" t="s">
        <v>1388</v>
      </c>
      <c r="M220" s="195" t="s">
        <v>710</v>
      </c>
      <c r="N220" s="195"/>
      <c r="O220" s="195"/>
      <c r="P220" s="195"/>
      <c r="Q220" s="195"/>
      <c r="S220" s="58" t="s">
        <v>1462</v>
      </c>
    </row>
    <row r="221" spans="1:21" s="58" customFormat="1" ht="76.5" customHeight="1" x14ac:dyDescent="0.25">
      <c r="A221" s="86" t="s">
        <v>1389</v>
      </c>
      <c r="B221" s="119" t="s">
        <v>621</v>
      </c>
      <c r="C221" s="87">
        <v>44013</v>
      </c>
      <c r="D221" s="58" t="s">
        <v>397</v>
      </c>
      <c r="E221" s="58" t="s">
        <v>639</v>
      </c>
      <c r="G221" s="58">
        <v>38</v>
      </c>
      <c r="K221" s="65" t="s">
        <v>1390</v>
      </c>
      <c r="M221" s="195" t="s">
        <v>710</v>
      </c>
      <c r="N221" s="195"/>
      <c r="O221" s="195"/>
      <c r="P221" s="195"/>
      <c r="Q221" s="195"/>
      <c r="S221" s="58" t="s">
        <v>1463</v>
      </c>
    </row>
    <row r="222" spans="1:21" ht="89.25" customHeight="1" x14ac:dyDescent="0.25">
      <c r="A222" s="86" t="s">
        <v>635</v>
      </c>
      <c r="B222" s="119" t="s">
        <v>621</v>
      </c>
      <c r="C222" s="87">
        <v>44013</v>
      </c>
      <c r="D222" s="58" t="s">
        <v>397</v>
      </c>
      <c r="E222" s="58" t="s">
        <v>639</v>
      </c>
      <c r="F222" s="58"/>
      <c r="G222" s="58" t="s">
        <v>1724</v>
      </c>
      <c r="H222" s="58"/>
      <c r="I222" s="58"/>
      <c r="J222" s="65" t="s">
        <v>1391</v>
      </c>
      <c r="M222" s="195"/>
      <c r="N222" s="195"/>
      <c r="O222" s="195" t="s">
        <v>710</v>
      </c>
      <c r="P222" s="195"/>
      <c r="Q222" s="195"/>
      <c r="S222" s="29" t="s">
        <v>1464</v>
      </c>
      <c r="U222" s="14" t="s">
        <v>1795</v>
      </c>
    </row>
    <row r="223" spans="1:21" ht="229.5" customHeight="1" x14ac:dyDescent="0.25">
      <c r="A223" s="29" t="s">
        <v>645</v>
      </c>
      <c r="B223" s="29" t="s">
        <v>647</v>
      </c>
      <c r="C223" s="36">
        <v>44012</v>
      </c>
      <c r="D223" s="12" t="s">
        <v>60</v>
      </c>
      <c r="E223" s="28" t="s">
        <v>61</v>
      </c>
      <c r="F223" s="53" t="s">
        <v>646</v>
      </c>
      <c r="G223" s="29">
        <v>26</v>
      </c>
      <c r="H223" s="29" t="s">
        <v>648</v>
      </c>
      <c r="M223" s="195" t="s">
        <v>710</v>
      </c>
      <c r="N223" s="195"/>
      <c r="O223" s="195"/>
      <c r="P223" s="195"/>
      <c r="Q223" s="195"/>
      <c r="S223" s="31" t="s">
        <v>773</v>
      </c>
    </row>
    <row r="224" spans="1:21" ht="165" customHeight="1" x14ac:dyDescent="0.25">
      <c r="A224" s="29" t="s">
        <v>650</v>
      </c>
      <c r="B224" s="29" t="s">
        <v>455</v>
      </c>
      <c r="C224" s="36">
        <v>44012</v>
      </c>
      <c r="D224" s="12" t="s">
        <v>60</v>
      </c>
      <c r="E224" s="28" t="s">
        <v>61</v>
      </c>
      <c r="G224" s="29">
        <v>26</v>
      </c>
      <c r="H224" s="29" t="s">
        <v>649</v>
      </c>
      <c r="M224" s="195"/>
      <c r="N224" s="195"/>
      <c r="O224" s="195"/>
      <c r="P224" s="195"/>
      <c r="Q224" s="195" t="s">
        <v>710</v>
      </c>
      <c r="T224" s="29" t="s">
        <v>774</v>
      </c>
      <c r="U224" s="120" t="s">
        <v>1640</v>
      </c>
    </row>
    <row r="225" spans="1:21" ht="51" customHeight="1" x14ac:dyDescent="0.25">
      <c r="A225" s="29" t="s">
        <v>658</v>
      </c>
      <c r="B225" s="29" t="s">
        <v>651</v>
      </c>
      <c r="C225" s="36">
        <v>44011</v>
      </c>
      <c r="D225" s="29" t="s">
        <v>60</v>
      </c>
      <c r="E225" s="29" t="s">
        <v>61</v>
      </c>
      <c r="F225" s="51" t="s">
        <v>659</v>
      </c>
      <c r="G225" s="12">
        <v>28</v>
      </c>
      <c r="H225" s="56" t="s">
        <v>661</v>
      </c>
      <c r="M225" s="195"/>
      <c r="N225" s="195"/>
      <c r="O225" s="195"/>
      <c r="P225" s="195"/>
      <c r="Q225" s="195" t="s">
        <v>710</v>
      </c>
      <c r="S225" s="29" t="s">
        <v>1465</v>
      </c>
    </row>
    <row r="226" spans="1:21" ht="229.5" customHeight="1" x14ac:dyDescent="0.25">
      <c r="A226" s="29" t="s">
        <v>663</v>
      </c>
      <c r="B226" s="29" t="s">
        <v>651</v>
      </c>
      <c r="C226" s="36">
        <v>44011</v>
      </c>
      <c r="D226" s="29" t="s">
        <v>60</v>
      </c>
      <c r="E226" s="29" t="s">
        <v>61</v>
      </c>
      <c r="F226" s="38" t="s">
        <v>662</v>
      </c>
      <c r="G226" s="29">
        <v>20</v>
      </c>
      <c r="H226" s="56" t="s">
        <v>1392</v>
      </c>
      <c r="M226" s="195"/>
      <c r="N226" s="195"/>
      <c r="O226" s="195"/>
      <c r="P226" s="195"/>
      <c r="Q226" s="195" t="s">
        <v>710</v>
      </c>
      <c r="S226" s="29" t="s">
        <v>1465</v>
      </c>
    </row>
    <row r="227" spans="1:21" ht="204" customHeight="1" x14ac:dyDescent="0.25">
      <c r="A227" s="29" t="s">
        <v>663</v>
      </c>
      <c r="B227" s="29" t="s">
        <v>651</v>
      </c>
      <c r="C227" s="36">
        <v>44011</v>
      </c>
      <c r="D227" s="29" t="s">
        <v>60</v>
      </c>
      <c r="E227" s="29" t="s">
        <v>61</v>
      </c>
      <c r="F227" s="38" t="s">
        <v>662</v>
      </c>
      <c r="G227" s="29">
        <v>22</v>
      </c>
      <c r="H227" s="56" t="s">
        <v>1641</v>
      </c>
      <c r="M227" s="195"/>
      <c r="N227" s="195"/>
      <c r="O227" s="195" t="s">
        <v>710</v>
      </c>
      <c r="P227" s="195"/>
      <c r="Q227" s="195"/>
      <c r="S227" s="29" t="s">
        <v>1466</v>
      </c>
      <c r="U227" s="31"/>
    </row>
    <row r="228" spans="1:21" ht="102" customHeight="1" x14ac:dyDescent="0.25">
      <c r="A228" s="29" t="s">
        <v>663</v>
      </c>
      <c r="B228" s="29" t="s">
        <v>651</v>
      </c>
      <c r="C228" s="36">
        <v>44011</v>
      </c>
      <c r="D228" s="29" t="s">
        <v>60</v>
      </c>
      <c r="E228" s="29" t="s">
        <v>61</v>
      </c>
      <c r="F228" s="38" t="s">
        <v>662</v>
      </c>
      <c r="G228" s="29">
        <v>23</v>
      </c>
      <c r="H228" s="56" t="s">
        <v>1642</v>
      </c>
      <c r="M228" s="195"/>
      <c r="N228" s="195" t="s">
        <v>710</v>
      </c>
      <c r="O228" s="195"/>
      <c r="P228" s="195"/>
      <c r="Q228" s="195"/>
      <c r="S228" s="29" t="s">
        <v>1467</v>
      </c>
    </row>
    <row r="229" spans="1:21" ht="140.25" customHeight="1" x14ac:dyDescent="0.25">
      <c r="A229" s="29" t="s">
        <v>663</v>
      </c>
      <c r="B229" s="29" t="s">
        <v>651</v>
      </c>
      <c r="C229" s="36">
        <v>44011</v>
      </c>
      <c r="D229" s="29" t="s">
        <v>60</v>
      </c>
      <c r="E229" s="29" t="s">
        <v>61</v>
      </c>
      <c r="F229" s="38" t="s">
        <v>662</v>
      </c>
      <c r="G229" s="29">
        <v>26</v>
      </c>
      <c r="H229" s="56" t="s">
        <v>1643</v>
      </c>
      <c r="M229" s="195"/>
      <c r="N229" s="195"/>
      <c r="O229" s="195" t="s">
        <v>710</v>
      </c>
      <c r="P229" s="195"/>
      <c r="Q229" s="195"/>
      <c r="S229" s="29" t="s">
        <v>1468</v>
      </c>
    </row>
    <row r="230" spans="1:21" ht="165.75" customHeight="1" x14ac:dyDescent="0.25">
      <c r="A230" s="29" t="s">
        <v>663</v>
      </c>
      <c r="B230" s="29" t="s">
        <v>651</v>
      </c>
      <c r="C230" s="36">
        <v>44011</v>
      </c>
      <c r="D230" s="29" t="s">
        <v>60</v>
      </c>
      <c r="E230" s="29" t="s">
        <v>61</v>
      </c>
      <c r="F230" s="38" t="s">
        <v>662</v>
      </c>
      <c r="G230" s="29">
        <v>28</v>
      </c>
      <c r="H230" s="56" t="s">
        <v>1644</v>
      </c>
      <c r="M230" s="195"/>
      <c r="N230" s="195"/>
      <c r="O230" s="195"/>
      <c r="P230" s="195"/>
      <c r="Q230" s="195" t="s">
        <v>710</v>
      </c>
      <c r="S230" s="29" t="s">
        <v>1465</v>
      </c>
      <c r="U230" s="56"/>
    </row>
    <row r="231" spans="1:21" ht="51" customHeight="1" x14ac:dyDescent="0.25">
      <c r="A231" s="29" t="s">
        <v>663</v>
      </c>
      <c r="B231" s="29" t="s">
        <v>651</v>
      </c>
      <c r="C231" s="36">
        <v>44011</v>
      </c>
      <c r="D231" s="29" t="s">
        <v>60</v>
      </c>
      <c r="E231" s="29" t="s">
        <v>61</v>
      </c>
      <c r="F231" s="38" t="s">
        <v>662</v>
      </c>
      <c r="G231" s="29">
        <v>29</v>
      </c>
      <c r="I231" s="56" t="s">
        <v>1393</v>
      </c>
      <c r="M231" s="195"/>
      <c r="N231" s="195"/>
      <c r="O231" s="195"/>
      <c r="P231" s="195" t="s">
        <v>710</v>
      </c>
      <c r="Q231" s="195"/>
      <c r="S231" s="31" t="s">
        <v>1394</v>
      </c>
    </row>
    <row r="232" spans="1:21" ht="89.25" customHeight="1" x14ac:dyDescent="0.25">
      <c r="A232" s="29" t="s">
        <v>663</v>
      </c>
      <c r="B232" s="29" t="s">
        <v>651</v>
      </c>
      <c r="C232" s="36">
        <v>44011</v>
      </c>
      <c r="D232" s="29" t="s">
        <v>60</v>
      </c>
      <c r="E232" s="29" t="s">
        <v>61</v>
      </c>
      <c r="F232" s="38" t="s">
        <v>662</v>
      </c>
      <c r="G232" s="29">
        <v>32</v>
      </c>
      <c r="J232" s="56" t="s">
        <v>1645</v>
      </c>
      <c r="M232" s="195"/>
      <c r="N232" s="195"/>
      <c r="O232" s="195" t="s">
        <v>710</v>
      </c>
      <c r="P232" s="195"/>
      <c r="Q232" s="195"/>
      <c r="S232" s="29" t="s">
        <v>1469</v>
      </c>
    </row>
    <row r="233" spans="1:21" ht="89.25" customHeight="1" x14ac:dyDescent="0.25">
      <c r="A233" s="29" t="s">
        <v>663</v>
      </c>
      <c r="B233" s="29" t="s">
        <v>651</v>
      </c>
      <c r="C233" s="36">
        <v>44011</v>
      </c>
      <c r="D233" s="29" t="s">
        <v>60</v>
      </c>
      <c r="E233" s="29" t="s">
        <v>61</v>
      </c>
      <c r="F233" s="38" t="s">
        <v>1395</v>
      </c>
      <c r="G233" s="29">
        <v>37</v>
      </c>
      <c r="J233" s="56" t="s">
        <v>1396</v>
      </c>
      <c r="M233" s="195"/>
      <c r="N233" s="195"/>
      <c r="O233" s="195" t="s">
        <v>710</v>
      </c>
      <c r="P233" s="195"/>
      <c r="Q233" s="195"/>
      <c r="S233" s="31" t="s">
        <v>1397</v>
      </c>
    </row>
    <row r="234" spans="1:21" ht="76.5" customHeight="1" x14ac:dyDescent="0.25">
      <c r="A234" s="29" t="s">
        <v>663</v>
      </c>
      <c r="B234" s="29" t="s">
        <v>651</v>
      </c>
      <c r="C234" s="36">
        <v>44011</v>
      </c>
      <c r="D234" s="29" t="s">
        <v>60</v>
      </c>
      <c r="E234" s="29" t="s">
        <v>61</v>
      </c>
      <c r="F234" s="38" t="s">
        <v>662</v>
      </c>
      <c r="G234" s="29">
        <v>40</v>
      </c>
      <c r="K234" s="56" t="s">
        <v>1646</v>
      </c>
      <c r="M234" s="195"/>
      <c r="N234" s="195"/>
      <c r="O234" s="195" t="s">
        <v>710</v>
      </c>
      <c r="P234" s="195"/>
      <c r="Q234" s="195"/>
      <c r="S234" s="31" t="s">
        <v>1398</v>
      </c>
    </row>
    <row r="235" spans="1:21" ht="165.75" customHeight="1" x14ac:dyDescent="0.25">
      <c r="A235" s="29" t="s">
        <v>682</v>
      </c>
      <c r="B235" s="32" t="s">
        <v>683</v>
      </c>
      <c r="C235" s="36">
        <v>44011</v>
      </c>
      <c r="D235" s="29" t="s">
        <v>60</v>
      </c>
      <c r="E235" s="29" t="s">
        <v>61</v>
      </c>
      <c r="F235" s="38" t="s">
        <v>681</v>
      </c>
      <c r="G235" s="29">
        <v>25</v>
      </c>
      <c r="H235" s="29" t="s">
        <v>684</v>
      </c>
      <c r="M235" s="195"/>
      <c r="N235" s="195"/>
      <c r="O235" s="195" t="s">
        <v>710</v>
      </c>
      <c r="P235" s="195"/>
      <c r="Q235" s="195"/>
      <c r="S235" s="29" t="s">
        <v>1470</v>
      </c>
    </row>
    <row r="236" spans="1:21" ht="153" customHeight="1" x14ac:dyDescent="0.25">
      <c r="A236" s="29" t="s">
        <v>682</v>
      </c>
      <c r="B236" s="32" t="s">
        <v>683</v>
      </c>
      <c r="C236" s="36">
        <v>44011</v>
      </c>
      <c r="D236" s="29" t="s">
        <v>60</v>
      </c>
      <c r="E236" s="29" t="s">
        <v>61</v>
      </c>
      <c r="F236" s="38" t="s">
        <v>681</v>
      </c>
      <c r="G236" s="29">
        <v>26</v>
      </c>
      <c r="H236" s="54" t="s">
        <v>1647</v>
      </c>
      <c r="M236" s="195"/>
      <c r="N236" s="195" t="s">
        <v>710</v>
      </c>
      <c r="O236" s="195"/>
      <c r="P236" s="195"/>
      <c r="Q236" s="195"/>
      <c r="S236" s="29" t="s">
        <v>1471</v>
      </c>
      <c r="U236" s="221" t="s">
        <v>1417</v>
      </c>
    </row>
    <row r="237" spans="1:21" ht="221.25" customHeight="1" x14ac:dyDescent="0.25">
      <c r="A237" s="29" t="s">
        <v>682</v>
      </c>
      <c r="B237" s="32" t="s">
        <v>683</v>
      </c>
      <c r="C237" s="36">
        <v>44011</v>
      </c>
      <c r="D237" s="29" t="s">
        <v>60</v>
      </c>
      <c r="E237" s="29" t="s">
        <v>61</v>
      </c>
      <c r="F237" s="38" t="s">
        <v>681</v>
      </c>
      <c r="G237" s="29">
        <v>34</v>
      </c>
      <c r="J237" s="56" t="s">
        <v>1648</v>
      </c>
      <c r="M237" s="195"/>
      <c r="N237" s="195"/>
      <c r="O237" s="195" t="s">
        <v>710</v>
      </c>
      <c r="P237" s="195"/>
      <c r="Q237" s="195"/>
      <c r="S237" s="31" t="s">
        <v>1241</v>
      </c>
    </row>
    <row r="238" spans="1:21" ht="76.5" customHeight="1" x14ac:dyDescent="0.25">
      <c r="A238" s="29" t="s">
        <v>1399</v>
      </c>
      <c r="B238" s="29" t="s">
        <v>689</v>
      </c>
      <c r="C238" s="36">
        <v>44013</v>
      </c>
      <c r="D238" s="29" t="s">
        <v>397</v>
      </c>
      <c r="E238" s="29" t="s">
        <v>691</v>
      </c>
      <c r="F238" s="29" t="s">
        <v>690</v>
      </c>
      <c r="G238" s="29" t="s">
        <v>1725</v>
      </c>
      <c r="H238" s="71" t="s">
        <v>1649</v>
      </c>
      <c r="M238" s="195"/>
      <c r="N238" s="195" t="s">
        <v>710</v>
      </c>
      <c r="O238" s="195"/>
      <c r="P238" s="195"/>
      <c r="Q238" s="195"/>
      <c r="S238" s="29" t="s">
        <v>1774</v>
      </c>
      <c r="U238" s="169" t="s">
        <v>1775</v>
      </c>
    </row>
    <row r="239" spans="1:21" ht="204" customHeight="1" x14ac:dyDescent="0.25">
      <c r="A239" s="29" t="s">
        <v>1400</v>
      </c>
      <c r="B239" s="29" t="s">
        <v>689</v>
      </c>
      <c r="C239" s="36">
        <v>44013</v>
      </c>
      <c r="D239" s="29" t="s">
        <v>397</v>
      </c>
      <c r="E239" s="29" t="s">
        <v>691</v>
      </c>
      <c r="F239" s="29" t="s">
        <v>690</v>
      </c>
      <c r="G239" s="29" t="s">
        <v>1724</v>
      </c>
      <c r="J239" s="29" t="s">
        <v>1650</v>
      </c>
      <c r="M239" s="195"/>
      <c r="N239" s="195"/>
      <c r="O239" s="195"/>
      <c r="P239" s="195"/>
      <c r="Q239" s="195" t="s">
        <v>710</v>
      </c>
      <c r="S239" s="29" t="s">
        <v>1796</v>
      </c>
      <c r="U239" s="121" t="s">
        <v>1797</v>
      </c>
    </row>
    <row r="240" spans="1:21" ht="204" customHeight="1" x14ac:dyDescent="0.25">
      <c r="A240" s="29" t="s">
        <v>1401</v>
      </c>
      <c r="B240" s="29" t="s">
        <v>689</v>
      </c>
      <c r="C240" s="36">
        <v>44013</v>
      </c>
      <c r="D240" s="29" t="s">
        <v>397</v>
      </c>
      <c r="E240" s="29" t="s">
        <v>691</v>
      </c>
      <c r="F240" s="29" t="s">
        <v>690</v>
      </c>
      <c r="G240" s="29" t="s">
        <v>1793</v>
      </c>
      <c r="K240" s="71" t="s">
        <v>1651</v>
      </c>
      <c r="M240" s="195"/>
      <c r="N240" s="195" t="s">
        <v>710</v>
      </c>
      <c r="O240" s="195"/>
      <c r="P240" s="195"/>
      <c r="Q240" s="195"/>
      <c r="U240" s="72" t="s">
        <v>1652</v>
      </c>
    </row>
    <row r="241" spans="1:21" ht="165" customHeight="1" x14ac:dyDescent="0.25">
      <c r="A241" s="29" t="s">
        <v>1402</v>
      </c>
      <c r="B241" s="29" t="s">
        <v>689</v>
      </c>
      <c r="C241" s="36">
        <v>44013</v>
      </c>
      <c r="D241" s="29" t="s">
        <v>397</v>
      </c>
      <c r="E241" s="29" t="s">
        <v>691</v>
      </c>
      <c r="F241" s="29" t="s">
        <v>690</v>
      </c>
      <c r="G241" s="29" t="s">
        <v>1793</v>
      </c>
      <c r="K241" s="71" t="s">
        <v>1403</v>
      </c>
      <c r="M241" s="195"/>
      <c r="N241" s="195"/>
      <c r="O241" s="195"/>
      <c r="P241" s="195"/>
      <c r="Q241" s="195" t="s">
        <v>710</v>
      </c>
      <c r="U241" s="121" t="s">
        <v>1653</v>
      </c>
    </row>
    <row r="242" spans="1:21" ht="76.5" customHeight="1" x14ac:dyDescent="0.25">
      <c r="A242" s="29" t="s">
        <v>1404</v>
      </c>
      <c r="B242" s="29" t="s">
        <v>689</v>
      </c>
      <c r="C242" s="36">
        <v>44013</v>
      </c>
      <c r="D242" s="29" t="s">
        <v>397</v>
      </c>
      <c r="E242" s="29" t="s">
        <v>691</v>
      </c>
      <c r="F242" s="29" t="s">
        <v>690</v>
      </c>
      <c r="G242" s="29" t="s">
        <v>1793</v>
      </c>
      <c r="K242" s="71" t="s">
        <v>1405</v>
      </c>
      <c r="M242" s="195"/>
      <c r="N242" s="195"/>
      <c r="O242" s="195"/>
      <c r="P242" s="195"/>
      <c r="Q242" s="195" t="s">
        <v>710</v>
      </c>
      <c r="S242" s="29" t="s">
        <v>1472</v>
      </c>
    </row>
    <row r="243" spans="1:21" ht="195" customHeight="1" x14ac:dyDescent="0.25">
      <c r="A243" s="29" t="s">
        <v>1406</v>
      </c>
      <c r="B243" s="29" t="s">
        <v>689</v>
      </c>
      <c r="C243" s="36">
        <v>44013</v>
      </c>
      <c r="D243" s="29" t="s">
        <v>397</v>
      </c>
      <c r="E243" s="29" t="s">
        <v>691</v>
      </c>
      <c r="F243" s="29" t="s">
        <v>690</v>
      </c>
      <c r="G243" s="29" t="s">
        <v>1794</v>
      </c>
      <c r="L243" s="71" t="s">
        <v>1654</v>
      </c>
      <c r="M243" s="195"/>
      <c r="N243" s="195"/>
      <c r="O243" s="195"/>
      <c r="P243" s="195"/>
      <c r="Q243" s="195" t="s">
        <v>710</v>
      </c>
      <c r="S243" s="29" t="s">
        <v>1473</v>
      </c>
      <c r="U243" s="120" t="s">
        <v>1655</v>
      </c>
    </row>
    <row r="244" spans="1:21" s="58" customFormat="1" ht="180" customHeight="1" x14ac:dyDescent="0.25">
      <c r="A244" s="58" t="s">
        <v>1407</v>
      </c>
      <c r="B244" s="59" t="s">
        <v>607</v>
      </c>
      <c r="C244" s="60">
        <v>44013</v>
      </c>
      <c r="D244" s="58" t="s">
        <v>397</v>
      </c>
      <c r="E244" s="58" t="s">
        <v>639</v>
      </c>
      <c r="G244" s="58">
        <v>32</v>
      </c>
      <c r="J244" s="61" t="s">
        <v>1408</v>
      </c>
      <c r="M244" s="195"/>
      <c r="N244" s="195" t="s">
        <v>710</v>
      </c>
      <c r="O244" s="195"/>
      <c r="P244" s="195"/>
      <c r="Q244" s="195"/>
      <c r="S244" s="58" t="s">
        <v>1474</v>
      </c>
    </row>
    <row r="245" spans="1:21" s="58" customFormat="1" ht="75" customHeight="1" x14ac:dyDescent="0.25">
      <c r="A245" s="58" t="s">
        <v>1409</v>
      </c>
      <c r="B245" s="63" t="s">
        <v>610</v>
      </c>
      <c r="C245" s="60">
        <v>44013</v>
      </c>
      <c r="D245" s="58" t="s">
        <v>397</v>
      </c>
      <c r="E245" s="58" t="s">
        <v>639</v>
      </c>
      <c r="G245" s="58" t="s">
        <v>1724</v>
      </c>
      <c r="H245" s="61" t="s">
        <v>1410</v>
      </c>
      <c r="M245" s="195"/>
      <c r="N245" s="195" t="s">
        <v>710</v>
      </c>
      <c r="O245" s="195"/>
      <c r="P245" s="195"/>
      <c r="Q245" s="195"/>
      <c r="S245" s="58" t="s">
        <v>1475</v>
      </c>
    </row>
    <row r="246" spans="1:21" ht="75" customHeight="1" x14ac:dyDescent="0.25">
      <c r="A246" s="58" t="s">
        <v>1409</v>
      </c>
      <c r="B246" s="63" t="s">
        <v>610</v>
      </c>
      <c r="C246" s="60">
        <v>44013</v>
      </c>
      <c r="D246" s="58" t="s">
        <v>397</v>
      </c>
      <c r="E246" s="58" t="s">
        <v>639</v>
      </c>
      <c r="F246" s="58"/>
      <c r="G246" s="58" t="s">
        <v>1724</v>
      </c>
      <c r="H246" s="122"/>
      <c r="J246" s="58" t="s">
        <v>1411</v>
      </c>
      <c r="M246" s="195"/>
      <c r="N246" s="195" t="s">
        <v>710</v>
      </c>
      <c r="O246" s="195"/>
      <c r="P246" s="195"/>
      <c r="Q246" s="195"/>
      <c r="S246" s="29" t="s">
        <v>1476</v>
      </c>
      <c r="U246" s="120" t="s">
        <v>1656</v>
      </c>
    </row>
    <row r="247" spans="1:21" s="45" customFormat="1" ht="114.75" customHeight="1" x14ac:dyDescent="0.25">
      <c r="A247" s="83" t="s">
        <v>77</v>
      </c>
      <c r="B247" s="83" t="s">
        <v>76</v>
      </c>
      <c r="C247" s="166">
        <v>43999</v>
      </c>
      <c r="D247" s="83" t="s">
        <v>60</v>
      </c>
      <c r="E247" s="31" t="s">
        <v>61</v>
      </c>
      <c r="F247" s="31"/>
      <c r="G247" s="41">
        <v>26</v>
      </c>
      <c r="H247" s="31" t="s">
        <v>775</v>
      </c>
      <c r="I247" s="40"/>
      <c r="J247" s="40"/>
      <c r="K247" s="40"/>
      <c r="L247" s="40"/>
      <c r="M247" s="195"/>
      <c r="N247" s="195"/>
      <c r="O247" s="195"/>
      <c r="P247" s="195"/>
      <c r="Q247" s="195" t="s">
        <v>710</v>
      </c>
      <c r="S247" s="78" t="s">
        <v>1729</v>
      </c>
      <c r="U247" s="169" t="s">
        <v>1748</v>
      </c>
    </row>
    <row r="248" spans="1:21" s="45" customFormat="1" ht="87" customHeight="1" x14ac:dyDescent="0.25">
      <c r="A248" s="83" t="s">
        <v>79</v>
      </c>
      <c r="B248" s="83" t="s">
        <v>76</v>
      </c>
      <c r="C248" s="166">
        <v>43999</v>
      </c>
      <c r="D248" s="83" t="s">
        <v>60</v>
      </c>
      <c r="E248" s="31" t="s">
        <v>61</v>
      </c>
      <c r="F248" s="31"/>
      <c r="G248" s="41">
        <v>26</v>
      </c>
      <c r="H248" s="31" t="s">
        <v>776</v>
      </c>
      <c r="I248" s="40"/>
      <c r="J248" s="40"/>
      <c r="K248" s="40"/>
      <c r="L248" s="40"/>
      <c r="M248" s="195"/>
      <c r="N248" s="195"/>
      <c r="O248" s="195"/>
      <c r="P248" s="195"/>
      <c r="Q248" s="195" t="s">
        <v>710</v>
      </c>
      <c r="S248" s="78" t="s">
        <v>1729</v>
      </c>
      <c r="U248" s="169" t="s">
        <v>1748</v>
      </c>
    </row>
    <row r="249" spans="1:21" s="48" customFormat="1" ht="79.900000000000006" customHeight="1" x14ac:dyDescent="0.25">
      <c r="A249" s="29" t="s">
        <v>535</v>
      </c>
      <c r="B249" s="29" t="s">
        <v>507</v>
      </c>
      <c r="C249" s="52">
        <v>44012</v>
      </c>
      <c r="D249" s="12" t="s">
        <v>60</v>
      </c>
      <c r="E249" s="28" t="s">
        <v>61</v>
      </c>
      <c r="F249" s="170" t="s">
        <v>536</v>
      </c>
      <c r="G249" s="165" t="s">
        <v>422</v>
      </c>
      <c r="H249" s="29" t="s">
        <v>537</v>
      </c>
      <c r="I249" s="39"/>
      <c r="J249" s="39"/>
      <c r="K249" s="39"/>
      <c r="L249" s="39"/>
      <c r="M249" s="195"/>
      <c r="N249" s="195" t="s">
        <v>710</v>
      </c>
      <c r="O249" s="195"/>
      <c r="P249" s="195"/>
      <c r="Q249" s="195"/>
      <c r="S249" s="29" t="s">
        <v>1493</v>
      </c>
      <c r="U249" s="56"/>
    </row>
    <row r="250" spans="1:21" s="48" customFormat="1" ht="242.25" customHeight="1" x14ac:dyDescent="0.25">
      <c r="A250" s="28" t="s">
        <v>391</v>
      </c>
      <c r="B250" s="32"/>
      <c r="C250" s="30">
        <v>44010</v>
      </c>
      <c r="D250" s="28" t="s">
        <v>60</v>
      </c>
      <c r="E250" s="28" t="s">
        <v>61</v>
      </c>
      <c r="F250" s="28"/>
      <c r="G250" s="28">
        <v>42</v>
      </c>
      <c r="H250" s="29" t="s">
        <v>392</v>
      </c>
      <c r="I250" s="39"/>
      <c r="J250" s="39"/>
      <c r="K250" s="39" t="s">
        <v>717</v>
      </c>
      <c r="L250" s="39"/>
      <c r="M250" s="195"/>
      <c r="N250" s="195"/>
      <c r="O250" s="195" t="s">
        <v>710</v>
      </c>
      <c r="P250" s="195"/>
      <c r="Q250" s="195"/>
      <c r="S250" s="56" t="s">
        <v>718</v>
      </c>
      <c r="U250" s="56"/>
    </row>
    <row r="251" spans="1:21" s="58" customFormat="1" ht="178.5" x14ac:dyDescent="0.25">
      <c r="A251" s="58" t="s">
        <v>631</v>
      </c>
      <c r="B251" s="64" t="s">
        <v>610</v>
      </c>
      <c r="C251" s="60">
        <v>44013</v>
      </c>
      <c r="D251" s="58" t="s">
        <v>397</v>
      </c>
      <c r="E251" s="58" t="s">
        <v>639</v>
      </c>
      <c r="G251" s="29">
        <v>38</v>
      </c>
      <c r="K251" s="65" t="s">
        <v>616</v>
      </c>
      <c r="L251" s="195"/>
      <c r="M251" s="195"/>
      <c r="N251" s="195" t="s">
        <v>710</v>
      </c>
      <c r="O251" s="195"/>
      <c r="P251" s="195"/>
      <c r="Q251" s="195"/>
      <c r="S251" s="58" t="s">
        <v>1784</v>
      </c>
      <c r="U251" s="58" t="s">
        <v>1563</v>
      </c>
    </row>
    <row r="252" spans="1:21" ht="27.75" customHeight="1" x14ac:dyDescent="0.25">
      <c r="A252" s="58"/>
      <c r="B252" s="66"/>
      <c r="C252" s="60"/>
      <c r="D252" s="58"/>
      <c r="E252" s="58"/>
      <c r="F252" s="58"/>
      <c r="G252" s="58"/>
      <c r="H252" s="86"/>
      <c r="I252" s="58"/>
      <c r="J252" s="65"/>
      <c r="L252" s="200">
        <f>SUM(M252:Q252)</f>
        <v>250</v>
      </c>
      <c r="M252" s="198">
        <f>COUNTIF(M1:M251,"X")</f>
        <v>30</v>
      </c>
      <c r="N252" s="198">
        <f t="shared" ref="N252:Q252" si="0">COUNTIF(N1:N251,"X")</f>
        <v>42</v>
      </c>
      <c r="O252" s="198">
        <f t="shared" si="0"/>
        <v>84</v>
      </c>
      <c r="P252" s="198">
        <f t="shared" si="0"/>
        <v>53</v>
      </c>
      <c r="Q252" s="198">
        <f t="shared" si="0"/>
        <v>41</v>
      </c>
    </row>
    <row r="253" spans="1:21" x14ac:dyDescent="0.2">
      <c r="H253" s="79"/>
    </row>
  </sheetData>
  <autoFilter ref="A1:U252"/>
  <phoneticPr fontId="11" type="noConversion"/>
  <hyperlinks>
    <hyperlink ref="F110" r:id="rId1" tooltip="pep._propuestas_a_la_ley_de_cambio_climatico_y_transicion_energetica_de_navarra.pdf" display="https://gobiernoabierto.navarra.es/sites/default/files/pep._propuestas_a_la_ley_de_cambio_climatico_y_transicion_energetica_de_navarra.pdf"/>
    <hyperlink ref="F112" r:id="rId2" display="https://gobiernoabierto.navarra.es/sites/default/files/20200623_comentarios_ley_navarra_de_cambio_climatico_ibe-espana.pdf"/>
    <hyperlink ref="F113" r:id="rId3" display="https://gobiernoabierto.navarra.es/sites/default/files/20200623_comentarios_ley_navarra_de_cambio_climatico_ibe-espana.pdf"/>
    <hyperlink ref="F114" r:id="rId4" display="https://gobiernoabierto.navarra.es/sites/default/files/20200623_comentarios_ley_navarra_de_cambio_climatico_ibe-espana.pdf"/>
    <hyperlink ref="F115" r:id="rId5" display="https://gobiernoabierto.navarra.es/sites/default/files/20200623_comentarios_ley_navarra_de_cambio_climatico_ibe-espana_1.pdf"/>
    <hyperlink ref="E134" r:id="rId6" display="mailto:serjurma@navarra.es"/>
    <hyperlink ref="E135" r:id="rId7" display="mailto:serjurma@navarra.es"/>
    <hyperlink ref="E136" r:id="rId8" display="mailto:serjurma@navarra.es"/>
    <hyperlink ref="E137" r:id="rId9" display="mailto:serjurma@navarra.es"/>
    <hyperlink ref="E138" r:id="rId10" display="mailto:serjurma@navarra.es"/>
    <hyperlink ref="F152" r:id="rId11" tooltip="titulo_ii_-_greenpeace.pdf" display="https://gobiernoabierto.navarra.es/sites/default/files/titulo_ii_-_greenpeace_1.pdf"/>
    <hyperlink ref="F153" r:id="rId12" tooltip="titulo_ii_-_greenpeace.pdf" display="https://gobiernoabierto.navarra.es/sites/default/files/titulo_ii_-_greenpeace_1.pdf"/>
    <hyperlink ref="F154" r:id="rId13" tooltip="titulo_ii_-_greenpeace.pdf" display="https://gobiernoabierto.navarra.es/sites/default/files/titulo_ii_-_greenpeace_1.pdf"/>
    <hyperlink ref="F155" r:id="rId14" tooltip="titulo_ii_-_greenpeace.pdf" display="https://gobiernoabierto.navarra.es/sites/default/files/titulo_ii_-_greenpeace_1.pdf"/>
    <hyperlink ref="F156" r:id="rId15" tooltip="titulo_ii_-_greenpeace.pdf" display="https://gobiernoabierto.navarra.es/sites/default/files/titulo_ii_-_greenpeace_1.pdf"/>
    <hyperlink ref="F157" r:id="rId16" tooltip="titulo_ii_-_greenpeace.pdf" display="https://gobiernoabierto.navarra.es/sites/default/files/titulo_ii_-_greenpeace_1.pdf"/>
    <hyperlink ref="F158" r:id="rId17" tooltip="titulo_ii_-_greenpeace.pdf" display="https://gobiernoabierto.navarra.es/sites/default/files/titulo_ii_-_greenpeace_1.pdf"/>
    <hyperlink ref="F159" r:id="rId18" tooltip="titulo_ii_-_greenpeace.pdf" display="https://gobiernoabierto.navarra.es/sites/default/files/titulo_ii_-_greenpeace_1.pdf"/>
    <hyperlink ref="F148" r:id="rId19" tooltip="consideraciones_de_sk_sanguesa_al_anteproyecto_de_ley_de_cambio_climatico_fase_de_consultas_30_06_2020_vf.pdf" display="https://gobiernoabierto.navarra.es/sites/default/files/consideraciones_de_sk_sanguesa_al_anteproyecto_de_ley_de_cambio_climatico_fase_de_consultas_30_06_2020_vf.pdf"/>
    <hyperlink ref="F149" r:id="rId20" tooltip="consideraciones_de_sk_sanguesa_al_anteproyecto_de_ley_de_cambio_climatico_fase_de_consultas_30_06_2020_vf.pdf" display="https://gobiernoabierto.navarra.es/sites/default/files/consideraciones_de_sk_sanguesa_al_anteproyecto_de_ley_de_cambio_climatico_fase_de_consultas_30_06_2020_vf.pdf"/>
    <hyperlink ref="F150" r:id="rId21" tooltip="consideraciones_de_sk_sanguesa_al_anteproyecto_de_ley_de_cambio_climatico_fase_de_consultas_30_06_2020_vf.pdf" display="https://gobiernoabierto.navarra.es/sites/default/files/consideraciones_de_sk_sanguesa_al_anteproyecto_de_ley_de_cambio_climatico_fase_de_consultas_30_06_2020_vf.pdf"/>
    <hyperlink ref="F151" r:id="rId22" tooltip="consideraciones_de_sk_sanguesa_al_anteproyecto_de_ley_de_cambio_climatico_fase_de_consultas_30_06_2020_vf.pdf" display="https://gobiernoabierto.navarra.es/sites/default/files/consideraciones_de_sk_sanguesa_al_anteproyecto_de_ley_de_cambio_climatico_fase_de_consultas_30_06_2020_vf.pdf"/>
    <hyperlink ref="F122" r:id="rId23" tooltip="aportaciones_a_la_ley_de_cambio_climatico._em.doc" display="https://gobiernoabierto.navarra.es/sites/default/files/aportaciones_a_la_ley_de_cambio_climatico._em.doc"/>
    <hyperlink ref="F123" r:id="rId24" tooltip="aportaciones_a_la_ley_de_cambio_climatico._em.doc" display="https://gobiernoabierto.navarra.es/sites/default/files/aportaciones_a_la_ley_de_cambio_climatico._em.doc"/>
    <hyperlink ref="F124" r:id="rId25" tooltip="aportaciones_a_la_ley_de_cambio_climatico._em.doc" display="https://gobiernoabierto.navarra.es/sites/default/files/aportaciones_a_la_ley_de_cambio_climatico._em.doc"/>
    <hyperlink ref="F125" r:id="rId26" tooltip="aportaciones_a_la_ley_de_cambio_climatico._em.doc" display="https://gobiernoabierto.navarra.es/sites/default/files/aportaciones_a_la_ley_de_cambio_climatico._em.doc"/>
    <hyperlink ref="F126" r:id="rId27" tooltip="aportaciones_a_la_ley_de_cambio_climatico._em.doc" display="https://gobiernoabierto.navarra.es/sites/default/files/aportaciones_a_la_ley_de_cambio_climatico._em.doc"/>
    <hyperlink ref="F127" r:id="rId28" tooltip="aportaciones_a_la_ley_de_cambio_climatico._em.doc" display="https://gobiernoabierto.navarra.es/sites/default/files/aportaciones_a_la_ley_de_cambio_climatico._em.doc"/>
    <hyperlink ref="F170" r:id="rId29" tooltip="alegaciones_nuevo_anteproyectoley_ccy_te_navarra_-_titulo_ii.docx" display="https://gobiernoabierto.navarra.es/sites/default/files/alegaciones_nuevo_anteproyectoley_ccy_te_navarra_-_titulo_ii.docx"/>
    <hyperlink ref="F171" r:id="rId30" tooltip="alegaciones_nuevo_anteproyectoley_ccy_te_navarra_-_titulo_ii.docx" display="https://gobiernoabierto.navarra.es/sites/default/files/alegaciones_nuevo_anteproyectoley_ccy_te_navarra_-_titulo_ii.docx"/>
    <hyperlink ref="F172" r:id="rId31" tooltip="alegaciones_nuevo_anteproyectoley_ccy_te_navarra_-_titulo_ii.docx" display="https://gobiernoabierto.navarra.es/sites/default/files/alegaciones_nuevo_anteproyectoley_ccy_te_navarra_-_titulo_ii.docx"/>
    <hyperlink ref="F173" r:id="rId32" tooltip="alegaciones_nuevo_anteproyectoley_ccy_te_navarra_-_titulo_ii.docx" display="https://gobiernoabierto.navarra.es/sites/default/files/alegaciones_nuevo_anteproyectoley_ccy_te_navarra_-_titulo_ii.docx"/>
    <hyperlink ref="F174" r:id="rId33" tooltip="alegaciones_nuevo_anteproyectoley_ccy_te_navarra_-_titulo_ii.docx" display="https://gobiernoabierto.navarra.es/sites/default/files/alegaciones_nuevo_anteproyectoley_ccy_te_navarra_-_titulo_ii.docx"/>
    <hyperlink ref="F175" r:id="rId34" tooltip="alegaciones_nuevo_anteproyectoley_ccy_te_navarra_-_titulo_ii.docx" display="https://gobiernoabierto.navarra.es/sites/default/files/alegaciones_nuevo_anteproyectoley_ccy_te_navarra_-_titulo_ii.docx"/>
    <hyperlink ref="F176" r:id="rId35" tooltip="alegaciones_nuevo_anteproyectoley_ccy_te_navarra_-_titulo_ii.docx" display="https://gobiernoabierto.navarra.es/sites/default/files/alegaciones_nuevo_anteproyectoley_ccy_te_navarra_-_titulo_ii.docx"/>
    <hyperlink ref="F177" r:id="rId36" tooltip="alegaciones_nuevo_anteproyectoley_ccy_te_navarra_-_titulo_ii.docx" display="https://gobiernoabierto.navarra.es/sites/default/files/alegaciones_nuevo_anteproyectoley_ccy_te_navarra_-_titulo_ii.docx"/>
    <hyperlink ref="F178" r:id="rId37" tooltip="02._apotaciones_ley_cambio_climatico_navarra_-_titulo_ii.pdf" display="https://gobiernoabierto.navarra.es/sites/default/files/02._apotaciones_ley_cambio_climatico_navarra_-_titulo_ii.pdf"/>
    <hyperlink ref="F179" r:id="rId38" tooltip="02._apotaciones_ley_cambio_climatico_navarra_-_titulo_ii.pdf" display="https://gobiernoabierto.navarra.es/sites/default/files/02._apotaciones_ley_cambio_climatico_navarra_-_titulo_ii.pdf"/>
    <hyperlink ref="F180" r:id="rId39" tooltip="02._apotaciones_ley_cambio_climatico_navarra_-_titulo_ii.pdf" display="https://gobiernoabierto.navarra.es/sites/default/files/02._apotaciones_ley_cambio_climatico_navarra_-_titulo_ii.pdf"/>
    <hyperlink ref="F181" r:id="rId40" tooltip="02._apotaciones_ley_cambio_climatico_navarra_-_titulo_ii.pdf" display="https://gobiernoabierto.navarra.es/sites/default/files/02._apotaciones_ley_cambio_climatico_navarra_-_titulo_ii.pdf"/>
    <hyperlink ref="F182" r:id="rId41" tooltip="02._apotaciones_ley_cambio_climatico_navarra_-_titulo_ii.pdf" display="https://gobiernoabierto.navarra.es/sites/default/files/02._apotaciones_ley_cambio_climatico_navarra_-_titulo_ii.pdf"/>
    <hyperlink ref="F183" r:id="rId42" tooltip="02._apotaciones_ley_cambio_climatico_navarra_-_titulo_ii.pdf" display="https://gobiernoabierto.navarra.es/sites/default/files/02._apotaciones_ley_cambio_climatico_navarra_-_titulo_ii.pdf"/>
    <hyperlink ref="F184" r:id="rId43" tooltip="02._apotaciones_ley_cambio_climatico_navarra_-_titulo_ii.pdf" display="https://gobiernoabierto.navarra.es/sites/default/files/02._apotaciones_ley_cambio_climatico_navarra_-_titulo_ii.pdf"/>
    <hyperlink ref="F185" r:id="rId44" tooltip="02._apotaciones_ley_cambio_climatico_navarra_-_titulo_ii.pdf" display="https://gobiernoabierto.navarra.es/sites/default/files/02._apotaciones_ley_cambio_climatico_navarra_-_titulo_ii.pdf"/>
    <hyperlink ref="F186" r:id="rId45" tooltip="02._apotaciones_ley_cambio_climatico_navarra_-_titulo_ii.pdf" display="https://gobiernoabierto.navarra.es/sites/default/files/02._apotaciones_ley_cambio_climatico_navarra_-_titulo_ii.pdf"/>
    <hyperlink ref="F187" r:id="rId46" tooltip="02._apotaciones_ley_cambio_climatico_navarra_-_titulo_ii.pdf" display="https://gobiernoabierto.navarra.es/sites/default/files/02._apotaciones_ley_cambio_climatico_navarra_-_titulo_ii.pdf"/>
    <hyperlink ref="F188" r:id="rId47" tooltip="02._apotaciones_ley_cambio_climatico_navarra_-_titulo_ii.pdf" display="https://gobiernoabierto.navarra.es/sites/default/files/02._apotaciones_ley_cambio_climatico_navarra_-_titulo_ii.pdf"/>
    <hyperlink ref="F189" r:id="rId48" tooltip="02._apotaciones_ley_cambio_climatico_navarra_-_titulo_ii.pdf" display="https://gobiernoabierto.navarra.es/sites/default/files/02._apotaciones_ley_cambio_climatico_navarra_-_titulo_ii.pdf"/>
    <hyperlink ref="F190" r:id="rId49" tooltip="aportaciones_al_anteproyecto_de_ley_foral_de_cambio_climatico_y_transicion_energetica_-_titulo_ii.pdf" display="https://gobiernoabierto.navarra.es/sites/default/files/aportaciones_al_anteproyecto_de_ley_foral_de_cambio_climatico_y_transicion_energetica_-_titulo_ii.pdf"/>
    <hyperlink ref="F191" r:id="rId50" tooltip="aportaciones_al_anteproyecto_de_ley_foral_de_cambio_climatico_y_transicion_energetica_-_titulo_ii.pdf" display="https://gobiernoabierto.navarra.es/sites/default/files/aportaciones_al_anteproyecto_de_ley_foral_de_cambio_climatico_y_transicion_energetica_-_titulo_ii.pdf"/>
    <hyperlink ref="F192" r:id="rId51" tooltip="aportaciones_al_anteproyecto_de_ley_foral_de_cambio_climatico_y_transicion_energetica_-_titulo_ii.pdf" display="https://gobiernoabierto.navarra.es/sites/default/files/aportaciones_al_anteproyecto_de_ley_foral_de_cambio_climatico_y_transicion_energetica_-_titulo_ii.pdf"/>
    <hyperlink ref="F193" r:id="rId52" tooltip="aportaciones_al_anteproyecto_de_ley_foral_de_cambio_climatico_y_transicion_energetica_-_titulo_ii.pdf" display="https://gobiernoabierto.navarra.es/sites/default/files/aportaciones_al_anteproyecto_de_ley_foral_de_cambio_climatico_y_transicion_energetica_-_titulo_ii.pdf"/>
    <hyperlink ref="F194" r:id="rId53" tooltip="aportaciones_al_anteproyecto_de_ley_foral_de_cambio_climatico_y_transicion_energetica_-_titulo_ii.pdf" display="https://gobiernoabierto.navarra.es/sites/default/files/aportaciones_al_anteproyecto_de_ley_foral_de_cambio_climatico_y_transicion_energetica_-_titulo_ii.pdf"/>
    <hyperlink ref="F195" r:id="rId54" tooltip="aportaciones_al_anteproyecto_de_ley_foral_de_cambio_climatico_y_transicion_energetica_-_titulo_ii.pdf" display="https://gobiernoabierto.navarra.es/sites/default/files/aportaciones_al_anteproyecto_de_ley_foral_de_cambio_climatico_y_transicion_energetica_-_titulo_ii.pdf"/>
    <hyperlink ref="F196" r:id="rId55" tooltip="aportaciones_al_anteproyecto_de_ley_foral_de_cambio_climatico_y_transicion_energetica_-_titulo_ii.pdf" display="https://gobiernoabierto.navarra.es/sites/default/files/aportaciones_al_anteproyecto_de_ley_foral_de_cambio_climatico_y_transicion_energetica_-_titulo_ii.pdf"/>
    <hyperlink ref="F197" r:id="rId56" tooltip="aportaciones_al_anteproyecto_de_ley_foral_de_cambio_climatico_y_transicion_energetica_-_titulo_ii.pdf" display="https://gobiernoabierto.navarra.es/sites/default/files/aportaciones_al_anteproyecto_de_ley_foral_de_cambio_climatico_y_transicion_energetica_-_titulo_ii.pdf"/>
    <hyperlink ref="F198" r:id="rId57" tooltip="aportaciones_al_anteproyecto_de_ley_foral_de_cambio_climatico_y_transicion_energetica_-_titulo_ii.pdf" display="https://gobiernoabierto.navarra.es/sites/default/files/aportaciones_al_anteproyecto_de_ley_foral_de_cambio_climatico_y_transicion_energetica_-_titulo_ii.pdf"/>
    <hyperlink ref="F200" r:id="rId58" tooltip="aportaciones_al_anteproyecto_de_ley_foral_de_cambio_climatico_y_transicion_energetica_-_titulo_ii.pdf" display="https://gobiernoabierto.navarra.es/sites/default/files/aportaciones_al_anteproyecto_de_ley_foral_de_cambio_climatico_y_transicion_energetica_-_titulo_ii.pdf"/>
    <hyperlink ref="F199" r:id="rId59" tooltip="aportaciones_al_anteproyecto_de_ley_foral_de_cambio_climatico_y_transicion_energetica_-_titulo_ii.pdf" display="https://gobiernoabierto.navarra.es/sites/default/files/aportaciones_al_anteproyecto_de_ley_foral_de_cambio_climatico_y_transicion_energetica_-_titulo_ii.pdf"/>
    <hyperlink ref="F201" r:id="rId60" tooltip="aportaciones_al_anteproyecto_de_ley_foral_de_cambio_climatico_y_transicion_energetica_-_titulo_ii.pdf" display="https://gobiernoabierto.navarra.es/sites/default/files/aportaciones_al_anteproyecto_de_ley_foral_de_cambio_climatico_y_transicion_energetica_-_titulo_ii.pdf"/>
    <hyperlink ref="F202" r:id="rId61" tooltip="aportaciones_al_anteproyecto_de_ley_foral_de_cambio_climatico_y_transicion_energetica_-_titulo_ii.pdf" display="https://gobiernoabierto.navarra.es/sites/default/files/aportaciones_al_anteproyecto_de_ley_foral_de_cambio_climatico_y_transicion_energetica_-_titulo_ii.pdf"/>
    <hyperlink ref="F203" r:id="rId62" tooltip="aportaciones_al_anteproyecto_de_ley_foral_de_cambio_climatico_y_transicion_energetica_-_titulo_ii.pdf" display="https://gobiernoabierto.navarra.es/sites/default/files/aportaciones_al_anteproyecto_de_ley_foral_de_cambio_climatico_y_transicion_energetica_-_titulo_ii.pdf"/>
    <hyperlink ref="F204" r:id="rId63" tooltip="propueta_ieb_anteproyecto_ley_cc_navarra.pdf" display="https://gobiernoabierto.navarra.es/sites/default/files/propueta_ieb_anteproyecto_ley_cc_navarra.pdf"/>
    <hyperlink ref="F168" r:id="rId64" tooltip="v1_propuesta_de_alba_renova_anteproyecto_de_ley_foral.pdf" display="https://gobiernoabierto.navarra.es/sites/default/files/v1_propuesta_de_alba_renova_anteproyecto_de_ley_foral.pdf"/>
    <hyperlink ref="F207" r:id="rId65" tooltip="propuestas_borrador_ley_cambio_climatico.pdf" display="https://gobiernoabierto.navarra.es/sites/default/files/propuestas_borrador_ley_cambio_climatico.pdf"/>
    <hyperlink ref="F208" r:id="rId66" tooltip="propuestas_borrador_ley_cambio_climatico.pdf" display="https://gobiernoabierto.navarra.es/sites/default/files/propuestas_borrador_ley_cambio_climatico.pdf"/>
    <hyperlink ref="F209" r:id="rId67" tooltip="propuestas_borrador_ley_cambio_climatico.pdf" display="https://gobiernoabierto.navarra.es/sites/default/files/propuestas_borrador_ley_cambio_climatico.pdf"/>
    <hyperlink ref="F210" r:id="rId68" tooltip="viscofan_-_comentarios_anteproyecto_cambio_climatico_v02.docx" display="https://gobiernoabierto.navarra.es/sites/default/files/viscofan_-_comentarios_anteproyecto_cambio_climatico_v02.docx"/>
    <hyperlink ref="F211" r:id="rId69" tooltip="viscofan_-_comentarios_anteproyecto_cambio_climatico_v02.docx" display="https://gobiernoabierto.navarra.es/sites/default/files/viscofan_-_comentarios_anteproyecto_cambio_climatico_v02.docx"/>
    <hyperlink ref="F223" r:id="rId70" tooltip="200430_unef_eliminacio_n_licencia_de_obras.pdf" display="https://gobiernoabierto.navarra.es/sites/default/files/200430_unef_eliminacio_n_licencia_de_obras.pdf"/>
    <hyperlink ref="F225" r:id="rId71" tooltip="lfccte_2020-titulo_iv-egn.pdf" display="https://gobiernoabierto.navarra.es/sites/default/files/lfccte_2020-titulo_iv-egn.pdf"/>
    <hyperlink ref="F226" r:id="rId72" tooltip="lfccte_2020-titulo_ii-egn_.pdf" display="https://gobiernoabierto.navarra.es/sites/default/files/lfccte_2020-titulo_ii-egn_.pdf"/>
    <hyperlink ref="F227" r:id="rId73" tooltip="lfccte_2020-titulo_ii-egn_.pdf" display="https://gobiernoabierto.navarra.es/sites/default/files/lfccte_2020-titulo_ii-egn_.pdf"/>
    <hyperlink ref="F228" r:id="rId74" tooltip="lfccte_2020-titulo_ii-egn_.pdf" display="https://gobiernoabierto.navarra.es/sites/default/files/lfccte_2020-titulo_ii-egn_.pdf"/>
    <hyperlink ref="F229" r:id="rId75" tooltip="lfccte_2020-titulo_ii-egn_.pdf" display="https://gobiernoabierto.navarra.es/sites/default/files/lfccte_2020-titulo_ii-egn_.pdf"/>
    <hyperlink ref="F230" r:id="rId76" tooltip="lfccte_2020-titulo_ii-egn_.pdf" display="https://gobiernoabierto.navarra.es/sites/default/files/lfccte_2020-titulo_ii-egn_.pdf"/>
    <hyperlink ref="F231" r:id="rId77" tooltip="lfccte_2020-titulo_ii-egn_.pdf" display="https://gobiernoabierto.navarra.es/sites/default/files/lfccte_2020-titulo_ii-egn_.pdf"/>
    <hyperlink ref="F232" r:id="rId78" tooltip="lfccte_2020-titulo_ii-egn_.pdf" display="https://gobiernoabierto.navarra.es/sites/default/files/lfccte_2020-titulo_ii-egn_.pdf"/>
    <hyperlink ref="F233" r:id="rId79" tooltip="lfccte_2020-titulo_ii-egn_.pdf" display="https://gobiernoabierto.navarra.es/sites/default/files/lfccte_2020-titulo_ii-egn_.pdf"/>
    <hyperlink ref="F234" r:id="rId80" tooltip="lfccte_2020-titulo_ii-egn_.pdf" display="https://gobiernoabierto.navarra.es/sites/default/files/lfccte_2020-titulo_ii-egn_.pdf"/>
    <hyperlink ref="F235" r:id="rId81" tooltip="alegaciones_al_anteproyecto_de_ley_foral_de_cambio_climatico_y_transicion_de_modelo_energetico.pdf" display="https://gobiernoabierto.navarra.es/sites/default/files/alegaciones_al_anteproyecto_de_ley_foral_de_cambio_climatico_y_transicion_de_modelo_energetico.pdf"/>
    <hyperlink ref="F236" r:id="rId82" tooltip="alegaciones_al_anteproyecto_de_ley_foral_de_cambio_climatico_y_transicion_de_modelo_energetico.pdf" display="https://gobiernoabierto.navarra.es/sites/default/files/alegaciones_al_anteproyecto_de_ley_foral_de_cambio_climatico_y_transicion_de_modelo_energetico.pdf"/>
    <hyperlink ref="F237" r:id="rId83" tooltip="alegaciones_al_anteproyecto_de_ley_foral_de_cambio_climatico_y_transicion_de_modelo_energetico.pdf" display="https://gobiernoabierto.navarra.es/sites/default/files/alegaciones_al_anteproyecto_de_ley_foral_de_cambio_climatico_y_transicion_de_modelo_energetico.pdf"/>
    <hyperlink ref="F249" r:id="rId84"/>
  </hyperlinks>
  <pageMargins left="0.7" right="0.7" top="0.75" bottom="0.75" header="0.3" footer="0.3"/>
  <pageSetup paperSize="9" orientation="portrait" r:id="rId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40" zoomScaleNormal="40" workbookViewId="0">
      <pane ySplit="1" topLeftCell="A2" activePane="bottomLeft" state="frozen"/>
      <selection pane="bottomLeft" activeCell="A2" sqref="A2"/>
    </sheetView>
  </sheetViews>
  <sheetFormatPr baseColWidth="10" defaultColWidth="10.75" defaultRowHeight="15.75" x14ac:dyDescent="0.25"/>
  <cols>
    <col min="1" max="1" width="13.75" style="48" customWidth="1"/>
    <col min="2" max="2" width="13.75" style="32" customWidth="1"/>
    <col min="3" max="3" width="13.75" style="48" customWidth="1"/>
    <col min="4" max="6" width="13.75" style="12" customWidth="1"/>
    <col min="7" max="7" width="13.75" style="39" customWidth="1"/>
    <col min="8" max="8" width="64" style="29" customWidth="1"/>
    <col min="9" max="12" width="13.75" style="39" customWidth="1"/>
    <col min="13" max="13" width="19.25" style="39" customWidth="1"/>
    <col min="14" max="14" width="53" style="29" customWidth="1"/>
    <col min="15" max="15" width="40.875" style="12" customWidth="1"/>
    <col min="16" max="16" width="35.375" style="48" customWidth="1"/>
    <col min="17" max="17" width="61" style="48" customWidth="1"/>
    <col min="18" max="16384" width="10.75" style="48"/>
  </cols>
  <sheetData>
    <row r="1" spans="1:17" s="3" customFormat="1" ht="25.5" x14ac:dyDescent="0.25">
      <c r="A1" s="22" t="s">
        <v>0</v>
      </c>
      <c r="B1" s="93" t="s">
        <v>36</v>
      </c>
      <c r="C1" s="22" t="s">
        <v>1</v>
      </c>
      <c r="D1" s="22" t="s">
        <v>2</v>
      </c>
      <c r="E1" s="22" t="s">
        <v>3</v>
      </c>
      <c r="F1" s="22" t="s">
        <v>424</v>
      </c>
      <c r="G1" s="207" t="s">
        <v>4</v>
      </c>
      <c r="H1" s="23" t="s">
        <v>14</v>
      </c>
      <c r="I1" s="191" t="s">
        <v>5</v>
      </c>
      <c r="J1" s="191" t="s">
        <v>6</v>
      </c>
      <c r="K1" s="191" t="s">
        <v>7</v>
      </c>
      <c r="L1" s="191" t="s">
        <v>1546</v>
      </c>
      <c r="M1" s="191" t="s">
        <v>8</v>
      </c>
      <c r="N1" s="24" t="s">
        <v>58</v>
      </c>
      <c r="O1" s="24" t="s">
        <v>59</v>
      </c>
      <c r="P1" s="25" t="s">
        <v>706</v>
      </c>
      <c r="Q1" s="25" t="s">
        <v>707</v>
      </c>
    </row>
    <row r="2" spans="1:17" ht="120" x14ac:dyDescent="0.25">
      <c r="A2" s="1" t="s">
        <v>34</v>
      </c>
      <c r="B2" s="1" t="s">
        <v>39</v>
      </c>
      <c r="C2" s="2">
        <v>44000</v>
      </c>
      <c r="D2" s="28" t="s">
        <v>19</v>
      </c>
      <c r="E2" s="28" t="s">
        <v>20</v>
      </c>
      <c r="F2" s="28"/>
      <c r="G2" s="132">
        <v>50</v>
      </c>
      <c r="H2" s="28" t="s">
        <v>25</v>
      </c>
      <c r="I2" s="195"/>
      <c r="J2" s="195"/>
      <c r="K2" s="195"/>
      <c r="L2" s="195"/>
      <c r="M2" s="195" t="s">
        <v>710</v>
      </c>
      <c r="N2" s="29" t="s">
        <v>49</v>
      </c>
      <c r="O2" s="12" t="s">
        <v>1477</v>
      </c>
      <c r="P2" s="187" t="s">
        <v>1657</v>
      </c>
      <c r="Q2" s="116" t="s">
        <v>1761</v>
      </c>
    </row>
    <row r="3" spans="1:17" ht="78.75" x14ac:dyDescent="0.25">
      <c r="A3" s="1" t="s">
        <v>35</v>
      </c>
      <c r="B3" s="1" t="s">
        <v>43</v>
      </c>
      <c r="C3" s="2">
        <v>44000</v>
      </c>
      <c r="D3" s="28" t="s">
        <v>19</v>
      </c>
      <c r="E3" s="28" t="s">
        <v>20</v>
      </c>
      <c r="F3" s="28"/>
      <c r="G3" s="132">
        <v>50</v>
      </c>
      <c r="H3" s="28" t="s">
        <v>27</v>
      </c>
      <c r="I3" s="195" t="s">
        <v>710</v>
      </c>
      <c r="J3" s="195"/>
      <c r="K3" s="195"/>
      <c r="L3" s="195"/>
      <c r="M3" s="195"/>
      <c r="N3" s="29" t="s">
        <v>50</v>
      </c>
      <c r="O3" s="29" t="s">
        <v>1478</v>
      </c>
    </row>
    <row r="4" spans="1:17" ht="267.75" customHeight="1" x14ac:dyDescent="0.25">
      <c r="A4" s="28" t="s">
        <v>140</v>
      </c>
      <c r="B4" s="28" t="s">
        <v>139</v>
      </c>
      <c r="C4" s="30">
        <v>44007</v>
      </c>
      <c r="D4" s="28" t="s">
        <v>60</v>
      </c>
      <c r="E4" s="29" t="s">
        <v>61</v>
      </c>
      <c r="F4" s="29"/>
      <c r="G4" s="15">
        <v>50</v>
      </c>
      <c r="H4" s="29" t="s">
        <v>141</v>
      </c>
      <c r="I4" s="195"/>
      <c r="J4" s="195" t="s">
        <v>710</v>
      </c>
      <c r="K4" s="195"/>
      <c r="L4" s="195"/>
      <c r="M4" s="195"/>
      <c r="O4" s="12" t="s">
        <v>1480</v>
      </c>
      <c r="P4" s="186" t="s">
        <v>1763</v>
      </c>
      <c r="Q4" s="173" t="s">
        <v>1835</v>
      </c>
    </row>
    <row r="5" spans="1:17" ht="78.75" x14ac:dyDescent="0.25">
      <c r="A5" s="48" t="s">
        <v>143</v>
      </c>
      <c r="B5" s="32" t="s">
        <v>142</v>
      </c>
      <c r="C5" s="96">
        <v>44004</v>
      </c>
      <c r="D5" s="12" t="s">
        <v>144</v>
      </c>
      <c r="E5" s="28" t="s">
        <v>20</v>
      </c>
      <c r="F5" s="28"/>
      <c r="G5" s="39">
        <v>50</v>
      </c>
      <c r="H5" s="29" t="s">
        <v>145</v>
      </c>
      <c r="I5" s="195"/>
      <c r="J5" s="195"/>
      <c r="K5" s="195"/>
      <c r="L5" s="195" t="s">
        <v>710</v>
      </c>
      <c r="M5" s="195"/>
      <c r="N5" s="29" t="s">
        <v>146</v>
      </c>
      <c r="O5" s="12" t="s">
        <v>1479</v>
      </c>
      <c r="P5" s="56" t="s">
        <v>710</v>
      </c>
      <c r="Q5" s="12"/>
    </row>
    <row r="6" spans="1:17" ht="122.25" customHeight="1" x14ac:dyDescent="0.25">
      <c r="A6" s="48" t="s">
        <v>158</v>
      </c>
      <c r="B6" s="32" t="s">
        <v>157</v>
      </c>
      <c r="C6" s="96">
        <v>44004</v>
      </c>
      <c r="D6" s="12" t="s">
        <v>144</v>
      </c>
      <c r="E6" s="28" t="s">
        <v>20</v>
      </c>
      <c r="F6" s="28"/>
      <c r="G6" s="15">
        <v>49</v>
      </c>
      <c r="H6" s="29" t="s">
        <v>159</v>
      </c>
      <c r="I6" s="195"/>
      <c r="J6" s="195"/>
      <c r="K6" s="195"/>
      <c r="L6" s="195" t="s">
        <v>710</v>
      </c>
      <c r="M6" s="195"/>
      <c r="N6" s="29" t="s">
        <v>160</v>
      </c>
      <c r="O6" s="29" t="s">
        <v>777</v>
      </c>
    </row>
    <row r="7" spans="1:17" ht="204" x14ac:dyDescent="0.25">
      <c r="A7" s="48" t="s">
        <v>165</v>
      </c>
      <c r="B7" s="32" t="s">
        <v>166</v>
      </c>
      <c r="C7" s="96">
        <v>44004</v>
      </c>
      <c r="D7" s="12" t="s">
        <v>144</v>
      </c>
      <c r="E7" s="28" t="s">
        <v>20</v>
      </c>
      <c r="F7" s="28"/>
      <c r="G7" s="15">
        <v>49</v>
      </c>
      <c r="H7" s="29" t="s">
        <v>167</v>
      </c>
      <c r="I7" s="195" t="s">
        <v>710</v>
      </c>
      <c r="J7" s="195"/>
      <c r="K7" s="195"/>
      <c r="L7" s="195"/>
      <c r="M7" s="195"/>
      <c r="N7" s="29" t="s">
        <v>168</v>
      </c>
      <c r="O7" s="31" t="s">
        <v>1481</v>
      </c>
    </row>
    <row r="8" spans="1:17" ht="38.25" x14ac:dyDescent="0.25">
      <c r="A8" s="48" t="s">
        <v>199</v>
      </c>
      <c r="B8" s="32" t="s">
        <v>200</v>
      </c>
      <c r="C8" s="96">
        <v>44004</v>
      </c>
      <c r="D8" s="29" t="s">
        <v>144</v>
      </c>
      <c r="E8" s="28" t="s">
        <v>20</v>
      </c>
      <c r="F8" s="28"/>
      <c r="G8" s="15">
        <v>49</v>
      </c>
      <c r="H8" s="29" t="s">
        <v>201</v>
      </c>
      <c r="I8" s="195"/>
      <c r="J8" s="195"/>
      <c r="K8" s="195"/>
      <c r="L8" s="195" t="s">
        <v>710</v>
      </c>
      <c r="M8" s="195"/>
      <c r="N8" s="29" t="s">
        <v>202</v>
      </c>
      <c r="O8" s="31" t="s">
        <v>1482</v>
      </c>
    </row>
    <row r="9" spans="1:17" ht="267.75" x14ac:dyDescent="0.25">
      <c r="A9" s="48" t="s">
        <v>203</v>
      </c>
      <c r="B9" s="32" t="s">
        <v>204</v>
      </c>
      <c r="C9" s="96">
        <v>44004</v>
      </c>
      <c r="D9" s="29" t="s">
        <v>144</v>
      </c>
      <c r="E9" s="28" t="s">
        <v>20</v>
      </c>
      <c r="F9" s="28"/>
      <c r="G9" s="15" t="s">
        <v>1540</v>
      </c>
      <c r="H9" s="29" t="s">
        <v>205</v>
      </c>
      <c r="I9" s="195" t="s">
        <v>710</v>
      </c>
      <c r="J9" s="195"/>
      <c r="K9" s="195"/>
      <c r="L9" s="195"/>
      <c r="M9" s="195"/>
      <c r="N9" s="29" t="s">
        <v>206</v>
      </c>
      <c r="O9" s="29" t="s">
        <v>793</v>
      </c>
    </row>
    <row r="10" spans="1:17" ht="165.75" x14ac:dyDescent="0.25">
      <c r="A10" s="48" t="s">
        <v>216</v>
      </c>
      <c r="B10" s="32" t="s">
        <v>217</v>
      </c>
      <c r="C10" s="96">
        <v>44004</v>
      </c>
      <c r="D10" s="29" t="s">
        <v>144</v>
      </c>
      <c r="E10" s="28" t="s">
        <v>20</v>
      </c>
      <c r="F10" s="28"/>
      <c r="G10" s="15" t="s">
        <v>1540</v>
      </c>
      <c r="H10" s="29" t="s">
        <v>218</v>
      </c>
      <c r="I10" s="195"/>
      <c r="J10" s="195"/>
      <c r="K10" s="195"/>
      <c r="L10" s="195" t="s">
        <v>710</v>
      </c>
      <c r="M10" s="195"/>
      <c r="N10" s="29" t="s">
        <v>219</v>
      </c>
      <c r="O10" s="29" t="s">
        <v>778</v>
      </c>
    </row>
    <row r="11" spans="1:17" ht="114.75" x14ac:dyDescent="0.25">
      <c r="A11" s="32" t="s">
        <v>258</v>
      </c>
      <c r="B11" s="32" t="s">
        <v>257</v>
      </c>
      <c r="C11" s="33">
        <v>44001</v>
      </c>
      <c r="D11" s="32" t="s">
        <v>237</v>
      </c>
      <c r="E11" s="28" t="s">
        <v>20</v>
      </c>
      <c r="F11" s="28"/>
      <c r="G11" s="15" t="s">
        <v>1540</v>
      </c>
      <c r="H11" s="29" t="s">
        <v>259</v>
      </c>
      <c r="I11" s="195" t="s">
        <v>710</v>
      </c>
      <c r="J11" s="195"/>
      <c r="K11" s="195"/>
      <c r="L11" s="195"/>
      <c r="M11" s="195"/>
      <c r="N11" s="29" t="s">
        <v>260</v>
      </c>
      <c r="O11" s="31" t="s">
        <v>779</v>
      </c>
    </row>
    <row r="12" spans="1:17" ht="47.25" x14ac:dyDescent="0.25">
      <c r="A12" s="32" t="s">
        <v>269</v>
      </c>
      <c r="B12" s="32" t="s">
        <v>257</v>
      </c>
      <c r="C12" s="33">
        <v>44001</v>
      </c>
      <c r="D12" s="32" t="s">
        <v>237</v>
      </c>
      <c r="E12" s="28" t="s">
        <v>20</v>
      </c>
      <c r="F12" s="28"/>
      <c r="G12" s="15" t="s">
        <v>1540</v>
      </c>
      <c r="H12" s="29" t="s">
        <v>268</v>
      </c>
      <c r="I12" s="195"/>
      <c r="J12" s="195"/>
      <c r="K12" s="195"/>
      <c r="L12" s="195" t="s">
        <v>710</v>
      </c>
      <c r="M12" s="195"/>
      <c r="O12" s="12" t="s">
        <v>768</v>
      </c>
    </row>
    <row r="13" spans="1:17" ht="89.25" x14ac:dyDescent="0.25">
      <c r="A13" s="32" t="s">
        <v>272</v>
      </c>
      <c r="B13" s="32" t="s">
        <v>204</v>
      </c>
      <c r="C13" s="33">
        <v>44001</v>
      </c>
      <c r="D13" s="32" t="s">
        <v>237</v>
      </c>
      <c r="E13" s="28" t="s">
        <v>20</v>
      </c>
      <c r="F13" s="28"/>
      <c r="G13" s="15" t="s">
        <v>1540</v>
      </c>
      <c r="H13" s="29" t="s">
        <v>271</v>
      </c>
      <c r="I13" s="195"/>
      <c r="J13" s="195"/>
      <c r="K13" s="195" t="s">
        <v>710</v>
      </c>
      <c r="L13" s="195"/>
      <c r="M13" s="195"/>
      <c r="N13" s="29" t="s">
        <v>270</v>
      </c>
      <c r="O13" s="29" t="s">
        <v>1483</v>
      </c>
    </row>
    <row r="14" spans="1:17" ht="229.5" x14ac:dyDescent="0.25">
      <c r="A14" s="32" t="s">
        <v>240</v>
      </c>
      <c r="B14" s="32" t="s">
        <v>204</v>
      </c>
      <c r="C14" s="33">
        <v>44001</v>
      </c>
      <c r="D14" s="32" t="s">
        <v>237</v>
      </c>
      <c r="E14" s="28" t="s">
        <v>20</v>
      </c>
      <c r="F14" s="28"/>
      <c r="G14" s="39">
        <v>48</v>
      </c>
      <c r="H14" s="29" t="s">
        <v>273</v>
      </c>
      <c r="I14" s="195"/>
      <c r="J14" s="195"/>
      <c r="K14" s="195"/>
      <c r="L14" s="195" t="s">
        <v>710</v>
      </c>
      <c r="M14" s="195"/>
      <c r="N14" s="29" t="s">
        <v>274</v>
      </c>
      <c r="O14" s="29" t="s">
        <v>1484</v>
      </c>
    </row>
    <row r="15" spans="1:17" ht="140.25" x14ac:dyDescent="0.25">
      <c r="A15" s="48" t="s">
        <v>277</v>
      </c>
      <c r="B15" s="32" t="s">
        <v>204</v>
      </c>
      <c r="C15" s="96">
        <v>44005</v>
      </c>
      <c r="D15" s="12" t="s">
        <v>278</v>
      </c>
      <c r="E15" s="12" t="s">
        <v>20</v>
      </c>
      <c r="G15" s="15" t="s">
        <v>1540</v>
      </c>
      <c r="H15" s="29" t="s">
        <v>279</v>
      </c>
      <c r="I15" s="195"/>
      <c r="J15" s="195"/>
      <c r="K15" s="195" t="s">
        <v>710</v>
      </c>
      <c r="L15" s="195"/>
      <c r="M15" s="195"/>
      <c r="N15" s="29" t="s">
        <v>280</v>
      </c>
      <c r="O15" s="29" t="s">
        <v>1485</v>
      </c>
    </row>
    <row r="16" spans="1:17" ht="110.25" x14ac:dyDescent="0.25">
      <c r="A16" s="48" t="s">
        <v>282</v>
      </c>
      <c r="B16" s="32" t="s">
        <v>281</v>
      </c>
      <c r="C16" s="96">
        <v>44005</v>
      </c>
      <c r="D16" s="12" t="s">
        <v>278</v>
      </c>
      <c r="E16" s="12" t="s">
        <v>20</v>
      </c>
      <c r="G16" s="39">
        <v>50</v>
      </c>
      <c r="H16" s="29" t="s">
        <v>283</v>
      </c>
      <c r="I16" s="195"/>
      <c r="J16" s="195"/>
      <c r="K16" s="195" t="s">
        <v>710</v>
      </c>
      <c r="L16" s="195"/>
      <c r="M16" s="195"/>
      <c r="N16" s="29" t="s">
        <v>284</v>
      </c>
      <c r="O16" s="12" t="s">
        <v>1480</v>
      </c>
      <c r="P16" s="32" t="s">
        <v>1762</v>
      </c>
      <c r="Q16" s="173" t="s">
        <v>1835</v>
      </c>
    </row>
    <row r="17" spans="1:17" ht="165.75" x14ac:dyDescent="0.25">
      <c r="A17" s="1" t="s">
        <v>323</v>
      </c>
      <c r="B17" s="1" t="s">
        <v>281</v>
      </c>
      <c r="C17" s="2">
        <v>44005</v>
      </c>
      <c r="D17" s="28" t="s">
        <v>278</v>
      </c>
      <c r="E17" s="28" t="s">
        <v>20</v>
      </c>
      <c r="F17" s="28"/>
      <c r="G17" s="15">
        <v>50</v>
      </c>
      <c r="H17" s="29" t="s">
        <v>324</v>
      </c>
      <c r="I17" s="195"/>
      <c r="J17" s="195"/>
      <c r="K17" s="195" t="s">
        <v>710</v>
      </c>
      <c r="L17" s="195"/>
      <c r="M17" s="195"/>
      <c r="N17" s="29" t="s">
        <v>325</v>
      </c>
      <c r="O17" s="12" t="s">
        <v>1480</v>
      </c>
    </row>
    <row r="18" spans="1:17" ht="191.25" x14ac:dyDescent="0.2">
      <c r="A18" s="28" t="s">
        <v>337</v>
      </c>
      <c r="B18" s="28" t="s">
        <v>204</v>
      </c>
      <c r="C18" s="30">
        <v>44005</v>
      </c>
      <c r="D18" s="28" t="s">
        <v>397</v>
      </c>
      <c r="E18" s="28" t="s">
        <v>398</v>
      </c>
      <c r="F18" s="28"/>
      <c r="G18" s="39">
        <v>46</v>
      </c>
      <c r="H18" s="126" t="s">
        <v>1658</v>
      </c>
      <c r="I18" s="195"/>
      <c r="J18" s="195" t="s">
        <v>710</v>
      </c>
      <c r="K18" s="195"/>
      <c r="L18" s="195"/>
      <c r="M18" s="195"/>
      <c r="O18" s="29" t="s">
        <v>1486</v>
      </c>
      <c r="Q18" s="222" t="s">
        <v>1836</v>
      </c>
    </row>
    <row r="19" spans="1:17" ht="76.5" x14ac:dyDescent="0.25">
      <c r="A19" s="28" t="s">
        <v>337</v>
      </c>
      <c r="B19" s="28" t="s">
        <v>204</v>
      </c>
      <c r="C19" s="30">
        <v>44005</v>
      </c>
      <c r="D19" s="28" t="s">
        <v>397</v>
      </c>
      <c r="E19" s="28" t="s">
        <v>398</v>
      </c>
      <c r="F19" s="28"/>
      <c r="G19" s="15" t="s">
        <v>1540</v>
      </c>
      <c r="H19" s="29" t="s">
        <v>338</v>
      </c>
      <c r="I19" s="195"/>
      <c r="J19" s="195"/>
      <c r="K19" s="195"/>
      <c r="L19" s="195"/>
      <c r="M19" s="195" t="s">
        <v>710</v>
      </c>
      <c r="O19" s="29" t="s">
        <v>1486</v>
      </c>
    </row>
    <row r="20" spans="1:17" ht="199.9" customHeight="1" x14ac:dyDescent="0.2">
      <c r="A20" s="28" t="s">
        <v>339</v>
      </c>
      <c r="B20" s="28" t="s">
        <v>204</v>
      </c>
      <c r="C20" s="30">
        <v>44005</v>
      </c>
      <c r="D20" s="28" t="s">
        <v>397</v>
      </c>
      <c r="E20" s="28" t="s">
        <v>398</v>
      </c>
      <c r="F20" s="28"/>
      <c r="G20" s="39">
        <v>47</v>
      </c>
      <c r="H20" s="127" t="s">
        <v>1659</v>
      </c>
      <c r="I20" s="195"/>
      <c r="J20" s="195" t="s">
        <v>710</v>
      </c>
      <c r="K20" s="195"/>
      <c r="L20" s="195"/>
      <c r="M20" s="195"/>
      <c r="N20" s="128"/>
      <c r="O20" s="12" t="s">
        <v>1487</v>
      </c>
      <c r="Q20" s="223" t="s">
        <v>1487</v>
      </c>
    </row>
    <row r="21" spans="1:17" ht="280.5" x14ac:dyDescent="0.2">
      <c r="A21" s="28" t="s">
        <v>340</v>
      </c>
      <c r="B21" s="28" t="s">
        <v>204</v>
      </c>
      <c r="C21" s="30">
        <v>44005</v>
      </c>
      <c r="D21" s="28" t="s">
        <v>397</v>
      </c>
      <c r="E21" s="28" t="s">
        <v>398</v>
      </c>
      <c r="F21" s="28"/>
      <c r="G21" s="210">
        <v>48</v>
      </c>
      <c r="H21" s="129" t="s">
        <v>1660</v>
      </c>
      <c r="I21" s="195"/>
      <c r="J21" s="195"/>
      <c r="K21" s="195"/>
      <c r="L21" s="195"/>
      <c r="M21" s="195" t="s">
        <v>710</v>
      </c>
      <c r="Q21" s="224" t="s">
        <v>1837</v>
      </c>
    </row>
    <row r="22" spans="1:17" ht="91.15" customHeight="1" x14ac:dyDescent="0.25">
      <c r="A22" s="28" t="s">
        <v>342</v>
      </c>
      <c r="B22" s="28" t="s">
        <v>204</v>
      </c>
      <c r="C22" s="30">
        <v>44005</v>
      </c>
      <c r="D22" s="28" t="s">
        <v>397</v>
      </c>
      <c r="E22" s="28" t="s">
        <v>398</v>
      </c>
      <c r="F22" s="28"/>
      <c r="G22" s="15" t="s">
        <v>1540</v>
      </c>
      <c r="H22" s="29" t="s">
        <v>341</v>
      </c>
      <c r="I22" s="195"/>
      <c r="J22" s="195"/>
      <c r="K22" s="195" t="s">
        <v>710</v>
      </c>
      <c r="L22" s="195"/>
      <c r="M22" s="195"/>
      <c r="O22" s="29" t="s">
        <v>1486</v>
      </c>
    </row>
    <row r="23" spans="1:17" ht="325.89999999999998" customHeight="1" x14ac:dyDescent="0.25">
      <c r="A23" s="28" t="s">
        <v>343</v>
      </c>
      <c r="B23" s="28" t="s">
        <v>204</v>
      </c>
      <c r="C23" s="30">
        <v>44005</v>
      </c>
      <c r="D23" s="28" t="s">
        <v>397</v>
      </c>
      <c r="E23" s="28" t="s">
        <v>398</v>
      </c>
      <c r="F23" s="28"/>
      <c r="G23" s="39">
        <v>49</v>
      </c>
      <c r="H23" s="29" t="s">
        <v>358</v>
      </c>
      <c r="I23" s="195"/>
      <c r="J23" s="195"/>
      <c r="K23" s="195"/>
      <c r="L23" s="195" t="s">
        <v>710</v>
      </c>
      <c r="M23" s="195"/>
    </row>
    <row r="24" spans="1:17" ht="76.5" x14ac:dyDescent="0.25">
      <c r="A24" s="28" t="s">
        <v>344</v>
      </c>
      <c r="B24" s="28" t="s">
        <v>204</v>
      </c>
      <c r="C24" s="30">
        <v>44005</v>
      </c>
      <c r="D24" s="28" t="s">
        <v>397</v>
      </c>
      <c r="E24" s="28" t="s">
        <v>398</v>
      </c>
      <c r="F24" s="28"/>
      <c r="G24" s="39">
        <v>50</v>
      </c>
      <c r="H24" s="29" t="s">
        <v>1661</v>
      </c>
      <c r="I24" s="195"/>
      <c r="J24" s="195"/>
      <c r="K24" s="195" t="s">
        <v>710</v>
      </c>
      <c r="L24" s="195"/>
      <c r="M24" s="195"/>
      <c r="O24" s="29" t="s">
        <v>1488</v>
      </c>
    </row>
    <row r="25" spans="1:17" ht="76.5" x14ac:dyDescent="0.25">
      <c r="A25" s="28" t="s">
        <v>345</v>
      </c>
      <c r="B25" s="28" t="s">
        <v>204</v>
      </c>
      <c r="C25" s="30">
        <v>44005</v>
      </c>
      <c r="D25" s="28" t="s">
        <v>397</v>
      </c>
      <c r="E25" s="28" t="s">
        <v>398</v>
      </c>
      <c r="F25" s="28"/>
      <c r="G25" s="39">
        <v>51</v>
      </c>
      <c r="H25" s="29" t="s">
        <v>359</v>
      </c>
      <c r="I25" s="195"/>
      <c r="J25" s="195"/>
      <c r="K25" s="195" t="s">
        <v>710</v>
      </c>
      <c r="L25" s="195"/>
      <c r="M25" s="195"/>
      <c r="O25" s="29" t="s">
        <v>1488</v>
      </c>
    </row>
    <row r="26" spans="1:17" ht="76.5" x14ac:dyDescent="0.25">
      <c r="A26" s="28" t="s">
        <v>347</v>
      </c>
      <c r="B26" s="28" t="s">
        <v>204</v>
      </c>
      <c r="C26" s="30">
        <v>44005</v>
      </c>
      <c r="D26" s="28" t="s">
        <v>397</v>
      </c>
      <c r="E26" s="28" t="s">
        <v>398</v>
      </c>
      <c r="F26" s="28"/>
      <c r="G26" s="15" t="s">
        <v>1540</v>
      </c>
      <c r="H26" s="29" t="s">
        <v>346</v>
      </c>
      <c r="I26" s="195"/>
      <c r="J26" s="195" t="s">
        <v>710</v>
      </c>
      <c r="K26" s="195"/>
      <c r="L26" s="195"/>
      <c r="M26" s="195"/>
      <c r="O26" s="29" t="s">
        <v>1489</v>
      </c>
    </row>
    <row r="27" spans="1:17" ht="105" x14ac:dyDescent="0.25">
      <c r="A27" s="28" t="s">
        <v>348</v>
      </c>
      <c r="B27" s="28" t="s">
        <v>204</v>
      </c>
      <c r="C27" s="30">
        <v>44005</v>
      </c>
      <c r="D27" s="28" t="s">
        <v>397</v>
      </c>
      <c r="E27" s="28" t="s">
        <v>398</v>
      </c>
      <c r="F27" s="28"/>
      <c r="G27" s="39">
        <v>51</v>
      </c>
      <c r="H27" s="29" t="s">
        <v>360</v>
      </c>
      <c r="I27" s="195"/>
      <c r="J27" s="195" t="s">
        <v>710</v>
      </c>
      <c r="K27" s="195"/>
      <c r="L27" s="195"/>
      <c r="M27" s="195"/>
      <c r="O27" s="29" t="s">
        <v>1490</v>
      </c>
      <c r="Q27" s="187" t="s">
        <v>1764</v>
      </c>
    </row>
    <row r="28" spans="1:17" ht="204" x14ac:dyDescent="0.25">
      <c r="A28" s="28" t="s">
        <v>389</v>
      </c>
      <c r="C28" s="30">
        <v>44010</v>
      </c>
      <c r="D28" s="28" t="s">
        <v>60</v>
      </c>
      <c r="E28" s="28" t="s">
        <v>61</v>
      </c>
      <c r="F28" s="28"/>
      <c r="G28" s="132">
        <v>50</v>
      </c>
      <c r="H28" s="29" t="s">
        <v>390</v>
      </c>
      <c r="I28" s="195"/>
      <c r="J28" s="195" t="s">
        <v>710</v>
      </c>
      <c r="K28" s="195"/>
      <c r="L28" s="195"/>
      <c r="M28" s="195"/>
      <c r="O28" s="168" t="s">
        <v>1765</v>
      </c>
      <c r="P28" s="155" t="s">
        <v>850</v>
      </c>
      <c r="Q28" s="225" t="s">
        <v>1838</v>
      </c>
    </row>
    <row r="29" spans="1:17" ht="199.9" customHeight="1" x14ac:dyDescent="0.25">
      <c r="A29" s="48" t="s">
        <v>418</v>
      </c>
      <c r="C29" s="96">
        <v>44011</v>
      </c>
      <c r="D29" s="12" t="s">
        <v>60</v>
      </c>
      <c r="E29" s="28" t="s">
        <v>61</v>
      </c>
      <c r="F29" s="28"/>
      <c r="G29" s="15" t="s">
        <v>1540</v>
      </c>
      <c r="H29" s="29" t="s">
        <v>417</v>
      </c>
      <c r="I29" s="195"/>
      <c r="J29" s="195"/>
      <c r="K29" s="195"/>
      <c r="L29" s="195"/>
      <c r="M29" s="195" t="s">
        <v>710</v>
      </c>
      <c r="O29" s="29" t="s">
        <v>1491</v>
      </c>
      <c r="Q29" s="46"/>
    </row>
    <row r="30" spans="1:17" ht="191.25" x14ac:dyDescent="0.25">
      <c r="A30" s="12" t="s">
        <v>433</v>
      </c>
      <c r="B30" s="29" t="s">
        <v>426</v>
      </c>
      <c r="C30" s="52">
        <v>44011</v>
      </c>
      <c r="D30" s="12" t="s">
        <v>60</v>
      </c>
      <c r="E30" s="28" t="s">
        <v>61</v>
      </c>
      <c r="F30" s="38" t="s">
        <v>423</v>
      </c>
      <c r="G30" s="39">
        <v>50</v>
      </c>
      <c r="H30" s="29" t="s">
        <v>434</v>
      </c>
      <c r="I30" s="195"/>
      <c r="J30" s="195" t="s">
        <v>710</v>
      </c>
      <c r="K30" s="195"/>
      <c r="L30" s="195"/>
      <c r="M30" s="195"/>
      <c r="O30" s="12" t="s">
        <v>1492</v>
      </c>
    </row>
    <row r="31" spans="1:17" s="12" customFormat="1" ht="78.75" x14ac:dyDescent="0.25">
      <c r="A31" s="29" t="s">
        <v>450</v>
      </c>
      <c r="B31" s="29" t="s">
        <v>864</v>
      </c>
      <c r="C31" s="37" t="s">
        <v>505</v>
      </c>
      <c r="D31" s="29" t="s">
        <v>504</v>
      </c>
      <c r="E31" s="29" t="s">
        <v>502</v>
      </c>
      <c r="F31" s="38" t="s">
        <v>503</v>
      </c>
      <c r="G31" s="15">
        <v>47</v>
      </c>
      <c r="H31" s="29" t="s">
        <v>445</v>
      </c>
      <c r="I31" s="195"/>
      <c r="J31" s="195" t="s">
        <v>710</v>
      </c>
      <c r="K31" s="195"/>
      <c r="L31" s="195"/>
      <c r="M31" s="195"/>
      <c r="N31" s="29"/>
      <c r="O31" s="81" t="s">
        <v>780</v>
      </c>
    </row>
    <row r="32" spans="1:17" s="29" customFormat="1" ht="153" x14ac:dyDescent="0.25">
      <c r="A32" s="29" t="s">
        <v>491</v>
      </c>
      <c r="B32" s="29" t="s">
        <v>485</v>
      </c>
      <c r="C32" s="36">
        <v>44012</v>
      </c>
      <c r="D32" s="29" t="s">
        <v>397</v>
      </c>
      <c r="E32" s="29" t="s">
        <v>486</v>
      </c>
      <c r="F32" s="29" t="s">
        <v>489</v>
      </c>
      <c r="G32" s="15">
        <v>47</v>
      </c>
      <c r="H32" s="29" t="s">
        <v>1662</v>
      </c>
      <c r="I32" s="195"/>
      <c r="J32" s="195"/>
      <c r="K32" s="195"/>
      <c r="L32" s="195" t="s">
        <v>710</v>
      </c>
      <c r="M32" s="195"/>
      <c r="O32" s="31" t="s">
        <v>781</v>
      </c>
    </row>
    <row r="33" spans="1:17" s="29" customFormat="1" ht="140.25" x14ac:dyDescent="0.25">
      <c r="A33" s="29" t="s">
        <v>496</v>
      </c>
      <c r="C33" s="36">
        <v>44012</v>
      </c>
      <c r="D33" s="29" t="s">
        <v>60</v>
      </c>
      <c r="E33" s="29" t="s">
        <v>61</v>
      </c>
      <c r="G33" s="15">
        <v>49</v>
      </c>
      <c r="H33" s="107" t="s">
        <v>1663</v>
      </c>
      <c r="I33" s="195"/>
      <c r="J33" s="195"/>
      <c r="K33" s="195"/>
      <c r="L33" s="195" t="s">
        <v>710</v>
      </c>
      <c r="M33" s="195"/>
      <c r="O33" s="31" t="s">
        <v>782</v>
      </c>
    </row>
    <row r="34" spans="1:17" ht="89.25" x14ac:dyDescent="0.25">
      <c r="A34" s="29" t="s">
        <v>497</v>
      </c>
      <c r="B34" s="29"/>
      <c r="C34" s="36">
        <v>44012</v>
      </c>
      <c r="D34" s="29" t="s">
        <v>60</v>
      </c>
      <c r="E34" s="29" t="s">
        <v>61</v>
      </c>
      <c r="F34" s="29"/>
      <c r="G34" s="15">
        <v>49</v>
      </c>
      <c r="H34" s="49" t="s">
        <v>1664</v>
      </c>
      <c r="I34" s="195"/>
      <c r="J34" s="195"/>
      <c r="K34" s="195" t="s">
        <v>710</v>
      </c>
      <c r="L34" s="195"/>
      <c r="M34" s="195"/>
      <c r="O34" s="29" t="s">
        <v>783</v>
      </c>
    </row>
    <row r="35" spans="1:17" ht="38.25" x14ac:dyDescent="0.25">
      <c r="A35" s="29" t="s">
        <v>570</v>
      </c>
      <c r="B35" s="29" t="s">
        <v>547</v>
      </c>
      <c r="C35" s="52">
        <v>44012</v>
      </c>
      <c r="D35" s="12" t="s">
        <v>60</v>
      </c>
      <c r="E35" s="28" t="s">
        <v>61</v>
      </c>
      <c r="F35" s="53" t="s">
        <v>569</v>
      </c>
      <c r="G35" s="15" t="s">
        <v>1540</v>
      </c>
      <c r="H35" s="29" t="s">
        <v>571</v>
      </c>
      <c r="I35" s="195"/>
      <c r="J35" s="195" t="s">
        <v>710</v>
      </c>
      <c r="K35" s="195"/>
      <c r="L35" s="195"/>
      <c r="M35" s="195"/>
      <c r="N35" s="29" t="s">
        <v>1494</v>
      </c>
      <c r="O35" s="12" t="s">
        <v>721</v>
      </c>
    </row>
    <row r="36" spans="1:17" ht="199.9" customHeight="1" x14ac:dyDescent="0.25">
      <c r="A36" s="29" t="s">
        <v>570</v>
      </c>
      <c r="B36" s="29" t="s">
        <v>547</v>
      </c>
      <c r="C36" s="52">
        <v>44012</v>
      </c>
      <c r="D36" s="12" t="s">
        <v>60</v>
      </c>
      <c r="E36" s="28" t="s">
        <v>61</v>
      </c>
      <c r="F36" s="53" t="s">
        <v>569</v>
      </c>
      <c r="G36" s="39">
        <v>47</v>
      </c>
      <c r="H36" s="29" t="s">
        <v>572</v>
      </c>
      <c r="I36" s="195"/>
      <c r="J36" s="195" t="s">
        <v>710</v>
      </c>
      <c r="K36" s="195"/>
      <c r="L36" s="195"/>
      <c r="M36" s="195"/>
      <c r="O36" s="29" t="s">
        <v>1495</v>
      </c>
      <c r="Q36" s="222" t="s">
        <v>1839</v>
      </c>
    </row>
    <row r="37" spans="1:17" ht="153" x14ac:dyDescent="0.25">
      <c r="A37" s="29" t="s">
        <v>570</v>
      </c>
      <c r="B37" s="29" t="s">
        <v>547</v>
      </c>
      <c r="C37" s="52">
        <v>44012</v>
      </c>
      <c r="D37" s="12" t="s">
        <v>60</v>
      </c>
      <c r="E37" s="28" t="s">
        <v>61</v>
      </c>
      <c r="F37" s="53" t="s">
        <v>569</v>
      </c>
      <c r="G37" s="39">
        <v>48</v>
      </c>
      <c r="H37" s="29" t="s">
        <v>1665</v>
      </c>
      <c r="I37" s="195"/>
      <c r="J37" s="195" t="s">
        <v>710</v>
      </c>
      <c r="K37" s="195"/>
      <c r="L37" s="195"/>
      <c r="M37" s="195"/>
      <c r="O37" s="12" t="s">
        <v>1496</v>
      </c>
      <c r="Q37" s="187" t="s">
        <v>1766</v>
      </c>
    </row>
    <row r="38" spans="1:17" ht="199.9" customHeight="1" x14ac:dyDescent="0.25">
      <c r="A38" s="29" t="s">
        <v>570</v>
      </c>
      <c r="B38" s="29" t="s">
        <v>547</v>
      </c>
      <c r="C38" s="52">
        <v>44012</v>
      </c>
      <c r="D38" s="12" t="s">
        <v>60</v>
      </c>
      <c r="E38" s="28" t="s">
        <v>61</v>
      </c>
      <c r="F38" s="53" t="s">
        <v>569</v>
      </c>
      <c r="G38" s="39">
        <v>51</v>
      </c>
      <c r="H38" s="29" t="s">
        <v>573</v>
      </c>
      <c r="I38" s="195"/>
      <c r="J38" s="195"/>
      <c r="K38" s="195"/>
      <c r="L38" s="195"/>
      <c r="M38" s="195" t="s">
        <v>710</v>
      </c>
      <c r="O38" s="130" t="s">
        <v>1497</v>
      </c>
      <c r="Q38" s="222" t="s">
        <v>1840</v>
      </c>
    </row>
    <row r="39" spans="1:17" ht="140.25" x14ac:dyDescent="0.25">
      <c r="A39" s="29" t="s">
        <v>598</v>
      </c>
      <c r="B39" s="29" t="s">
        <v>599</v>
      </c>
      <c r="C39" s="36">
        <v>44012</v>
      </c>
      <c r="D39" s="29" t="s">
        <v>400</v>
      </c>
      <c r="E39" s="29" t="s">
        <v>407</v>
      </c>
      <c r="F39" s="29" t="s">
        <v>597</v>
      </c>
      <c r="G39" s="15">
        <v>50</v>
      </c>
      <c r="H39" s="117" t="s">
        <v>1666</v>
      </c>
      <c r="I39" s="195"/>
      <c r="J39" s="195"/>
      <c r="K39" s="195"/>
      <c r="L39" s="195"/>
      <c r="M39" s="195" t="s">
        <v>710</v>
      </c>
      <c r="N39" s="9"/>
      <c r="O39" s="131" t="s">
        <v>1498</v>
      </c>
      <c r="P39" s="56"/>
      <c r="Q39" s="226" t="s">
        <v>1776</v>
      </c>
    </row>
    <row r="40" spans="1:17" ht="199.5" customHeight="1" x14ac:dyDescent="0.25">
      <c r="A40" s="29" t="s">
        <v>678</v>
      </c>
      <c r="B40" s="98" t="s">
        <v>408</v>
      </c>
      <c r="C40" s="36">
        <v>44011</v>
      </c>
      <c r="D40" s="29" t="s">
        <v>60</v>
      </c>
      <c r="E40" s="28" t="s">
        <v>61</v>
      </c>
      <c r="F40" s="4" t="s">
        <v>409</v>
      </c>
      <c r="G40" s="15">
        <v>49</v>
      </c>
      <c r="H40" s="56" t="s">
        <v>1667</v>
      </c>
      <c r="I40" s="195"/>
      <c r="J40" s="195"/>
      <c r="K40" s="195" t="s">
        <v>710</v>
      </c>
      <c r="L40" s="195"/>
      <c r="M40" s="195"/>
      <c r="O40" s="29" t="s">
        <v>1499</v>
      </c>
      <c r="Q40" s="46"/>
    </row>
    <row r="41" spans="1:17" ht="109.5" customHeight="1" x14ac:dyDescent="0.25">
      <c r="A41" s="29" t="s">
        <v>678</v>
      </c>
      <c r="B41" s="98" t="s">
        <v>408</v>
      </c>
      <c r="C41" s="36">
        <v>44011</v>
      </c>
      <c r="D41" s="29" t="s">
        <v>60</v>
      </c>
      <c r="E41" s="28" t="s">
        <v>61</v>
      </c>
      <c r="F41" s="4" t="s">
        <v>409</v>
      </c>
      <c r="G41" s="39">
        <v>50</v>
      </c>
      <c r="H41" s="56" t="s">
        <v>1668</v>
      </c>
      <c r="I41" s="195"/>
      <c r="J41" s="195" t="s">
        <v>710</v>
      </c>
      <c r="K41" s="195"/>
      <c r="L41" s="195"/>
      <c r="M41" s="195"/>
      <c r="O41" s="12" t="s">
        <v>1500</v>
      </c>
    </row>
    <row r="42" spans="1:17" ht="153" x14ac:dyDescent="0.25">
      <c r="A42" s="29" t="s">
        <v>700</v>
      </c>
      <c r="B42" s="29" t="s">
        <v>689</v>
      </c>
      <c r="C42" s="36">
        <v>44013</v>
      </c>
      <c r="D42" s="29" t="s">
        <v>397</v>
      </c>
      <c r="E42" s="29" t="s">
        <v>691</v>
      </c>
      <c r="F42" s="29" t="s">
        <v>690</v>
      </c>
      <c r="G42" s="15" t="s">
        <v>1540</v>
      </c>
      <c r="H42" s="71" t="s">
        <v>1669</v>
      </c>
      <c r="I42" s="195"/>
      <c r="J42" s="195"/>
      <c r="K42" s="195"/>
      <c r="L42" s="195"/>
      <c r="M42" s="195" t="s">
        <v>710</v>
      </c>
      <c r="O42" s="12" t="s">
        <v>1501</v>
      </c>
    </row>
    <row r="43" spans="1:17" ht="89.25" x14ac:dyDescent="0.25">
      <c r="A43" s="29" t="s">
        <v>701</v>
      </c>
      <c r="B43" s="29" t="s">
        <v>689</v>
      </c>
      <c r="C43" s="36">
        <v>44013</v>
      </c>
      <c r="D43" s="29" t="s">
        <v>397</v>
      </c>
      <c r="E43" s="29" t="s">
        <v>691</v>
      </c>
      <c r="F43" s="29" t="s">
        <v>690</v>
      </c>
      <c r="G43" s="15">
        <v>51</v>
      </c>
      <c r="H43" s="71" t="s">
        <v>1670</v>
      </c>
      <c r="I43" s="195"/>
      <c r="J43" s="195"/>
      <c r="K43" s="195"/>
      <c r="L43" s="195"/>
      <c r="M43" s="195" t="s">
        <v>710</v>
      </c>
      <c r="O43" s="12" t="s">
        <v>1502</v>
      </c>
      <c r="Q43" s="72" t="s">
        <v>1671</v>
      </c>
    </row>
    <row r="44" spans="1:17" s="58" customFormat="1" ht="107.25" customHeight="1" x14ac:dyDescent="0.25">
      <c r="A44" s="58" t="s">
        <v>635</v>
      </c>
      <c r="B44" s="66" t="s">
        <v>621</v>
      </c>
      <c r="C44" s="60">
        <v>44013</v>
      </c>
      <c r="D44" s="58" t="s">
        <v>397</v>
      </c>
      <c r="E44" s="58" t="s">
        <v>639</v>
      </c>
      <c r="G44" s="15" t="s">
        <v>1540</v>
      </c>
      <c r="H44" s="65" t="s">
        <v>644</v>
      </c>
      <c r="I44" s="195"/>
      <c r="J44" s="195"/>
      <c r="K44" s="195"/>
      <c r="L44" s="195"/>
      <c r="M44" s="195" t="s">
        <v>710</v>
      </c>
      <c r="N44" s="62"/>
      <c r="O44" s="58" t="s">
        <v>894</v>
      </c>
      <c r="Q44" s="58" t="s">
        <v>1841</v>
      </c>
    </row>
    <row r="45" spans="1:17" ht="23.25" x14ac:dyDescent="0.25">
      <c r="H45" s="203">
        <f>SUM(I45:M45)</f>
        <v>43</v>
      </c>
      <c r="I45" s="204">
        <f>COUNTIF(I2:I44,"X")</f>
        <v>4</v>
      </c>
      <c r="J45" s="204">
        <f t="shared" ref="J45:M45" si="0">COUNTIF(J2:J44,"X")</f>
        <v>12</v>
      </c>
      <c r="K45" s="204">
        <f t="shared" si="0"/>
        <v>9</v>
      </c>
      <c r="L45" s="204">
        <f t="shared" si="0"/>
        <v>9</v>
      </c>
      <c r="M45" s="204">
        <f t="shared" si="0"/>
        <v>9</v>
      </c>
    </row>
  </sheetData>
  <autoFilter ref="A1:Q45"/>
  <phoneticPr fontId="11" type="noConversion"/>
  <hyperlinks>
    <hyperlink ref="F30" r:id="rId1" display="https://gobiernoabierto.navarra.es/sites/default/files/20200623_comentarios_ley_navarra_de_cambio_climatico_ibe-espana_1.pdf"/>
    <hyperlink ref="F31" r:id="rId2" tooltip="aportaciones_a_la_ley_de_cambio_climatico._em.doc" display="https://gobiernoabierto.navarra.es/sites/default/files/aportaciones_a_la_ley_de_cambio_climatico._em.doc"/>
    <hyperlink ref="F35" r:id="rId3" tooltip="aportaciones_al_anteproyecto_de_ley_foral_de_cambio_climatico_y_transicion_energetica_-_titulo_iii.pdf" display="https://gobiernoabierto.navarra.es/sites/default/files/aportaciones_al_anteproyecto_de_ley_foral_de_cambio_climatico_y_transicion_energetica_-_titulo_iii.pdf"/>
    <hyperlink ref="F36" r:id="rId4" tooltip="aportaciones_al_anteproyecto_de_ley_foral_de_cambio_climatico_y_transicion_energetica_-_titulo_iii.pdf" display="https://gobiernoabierto.navarra.es/sites/default/files/aportaciones_al_anteproyecto_de_ley_foral_de_cambio_climatico_y_transicion_energetica_-_titulo_iii.pdf"/>
    <hyperlink ref="F37" r:id="rId5" tooltip="aportaciones_al_anteproyecto_de_ley_foral_de_cambio_climatico_y_transicion_energetica_-_titulo_iii.pdf" display="https://gobiernoabierto.navarra.es/sites/default/files/aportaciones_al_anteproyecto_de_ley_foral_de_cambio_climatico_y_transicion_energetica_-_titulo_iii.pdf"/>
    <hyperlink ref="F38" r:id="rId6" tooltip="aportaciones_al_anteproyecto_de_ley_foral_de_cambio_climatico_y_transicion_energetica_-_titulo_iii.pdf" display="https://gobiernoabierto.navarra.es/sites/default/files/aportaciones_al_anteproyecto_de_ley_foral_de_cambio_climatico_y_transicion_energetica_-_titulo_iii.pdf"/>
    <hyperlink ref="F40" r:id="rId7" tooltip="pep._propuestas_a_la_ley_de_cambio_climatico_y_transicion_energetica_de_navarra.pdf" display="https://gobiernoabierto.navarra.es/sites/default/files/pep._propuestas_a_la_ley_de_cambio_climatico_y_transicion_energetica_de_navarra.pdf"/>
    <hyperlink ref="F41" r:id="rId8" tooltip="pep._propuestas_a_la_ley_de_cambio_climatico_y_transicion_energetica_de_navarra.pdf" display="https://gobiernoabierto.navarra.es/sites/default/files/pep._propuestas_a_la_ley_de_cambio_climatico_y_transicion_energetica_de_navarra.pdf"/>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U50"/>
  <sheetViews>
    <sheetView topLeftCell="O1" zoomScale="80" zoomScaleNormal="80" workbookViewId="0">
      <pane ySplit="1" topLeftCell="A2" activePane="bottomLeft" state="frozen"/>
      <selection pane="bottomLeft" activeCell="Q47" sqref="Q47"/>
    </sheetView>
  </sheetViews>
  <sheetFormatPr baseColWidth="10" defaultColWidth="10.75" defaultRowHeight="12.75" x14ac:dyDescent="0.25"/>
  <cols>
    <col min="1" max="2" width="10.75" style="12"/>
    <col min="3" max="3" width="13.25" style="12" customWidth="1"/>
    <col min="4" max="5" width="10.75" style="12"/>
    <col min="6" max="6" width="14.25" style="12" customWidth="1"/>
    <col min="7" max="7" width="11.25" style="12" customWidth="1"/>
    <col min="8" max="9" width="68" style="12" customWidth="1"/>
    <col min="10" max="14" width="13.5" style="39" customWidth="1"/>
    <col min="15" max="15" width="40.75" style="29" customWidth="1"/>
    <col min="16" max="16" width="25.25" style="137" customWidth="1"/>
    <col min="17" max="17" width="35.5" style="12" customWidth="1"/>
    <col min="18" max="18" width="66.375" style="12" customWidth="1"/>
    <col min="19" max="16384" width="10.75" style="12"/>
  </cols>
  <sheetData>
    <row r="1" spans="1:18" ht="25.5" x14ac:dyDescent="0.25">
      <c r="A1" s="93" t="s">
        <v>0</v>
      </c>
      <c r="B1" s="93" t="s">
        <v>36</v>
      </c>
      <c r="C1" s="133" t="s">
        <v>1</v>
      </c>
      <c r="D1" s="133" t="s">
        <v>2</v>
      </c>
      <c r="E1" s="133" t="s">
        <v>3</v>
      </c>
      <c r="F1" s="22" t="s">
        <v>424</v>
      </c>
      <c r="G1" s="133" t="s">
        <v>4</v>
      </c>
      <c r="H1" s="134" t="s">
        <v>15</v>
      </c>
      <c r="I1" s="134" t="s">
        <v>16</v>
      </c>
      <c r="J1" s="202" t="s">
        <v>5</v>
      </c>
      <c r="K1" s="202" t="s">
        <v>6</v>
      </c>
      <c r="L1" s="202" t="s">
        <v>7</v>
      </c>
      <c r="M1" s="202" t="s">
        <v>1546</v>
      </c>
      <c r="N1" s="202" t="s">
        <v>8</v>
      </c>
      <c r="O1" s="24" t="s">
        <v>58</v>
      </c>
      <c r="P1" s="135" t="s">
        <v>59</v>
      </c>
      <c r="Q1" s="136" t="s">
        <v>706</v>
      </c>
      <c r="R1" s="136" t="s">
        <v>707</v>
      </c>
    </row>
    <row r="2" spans="1:18" ht="114.75" x14ac:dyDescent="0.25">
      <c r="A2" s="28" t="s">
        <v>31</v>
      </c>
      <c r="B2" s="28" t="s">
        <v>43</v>
      </c>
      <c r="C2" s="30">
        <v>44000</v>
      </c>
      <c r="D2" s="28" t="s">
        <v>19</v>
      </c>
      <c r="E2" s="28" t="s">
        <v>20</v>
      </c>
      <c r="F2" s="28"/>
      <c r="G2" s="28">
        <v>52</v>
      </c>
      <c r="H2" s="29" t="s">
        <v>685</v>
      </c>
      <c r="I2" s="29"/>
      <c r="J2" s="195"/>
      <c r="K2" s="195" t="s">
        <v>710</v>
      </c>
      <c r="L2" s="195"/>
      <c r="M2" s="195"/>
      <c r="N2" s="195"/>
      <c r="O2" s="29" t="s">
        <v>57</v>
      </c>
      <c r="P2" s="29" t="s">
        <v>57</v>
      </c>
    </row>
    <row r="3" spans="1:18" ht="189.75" customHeight="1" x14ac:dyDescent="0.25">
      <c r="A3" s="28" t="s">
        <v>74</v>
      </c>
      <c r="B3" s="28"/>
      <c r="C3" s="30">
        <v>44005</v>
      </c>
      <c r="D3" s="28" t="s">
        <v>60</v>
      </c>
      <c r="E3" s="29" t="s">
        <v>61</v>
      </c>
      <c r="F3" s="29"/>
      <c r="G3" s="12">
        <v>56</v>
      </c>
      <c r="H3" s="29" t="s">
        <v>73</v>
      </c>
      <c r="J3" s="195"/>
      <c r="K3" s="195"/>
      <c r="L3" s="195"/>
      <c r="M3" s="195"/>
      <c r="N3" s="195" t="s">
        <v>710</v>
      </c>
      <c r="P3" s="54" t="s">
        <v>1504</v>
      </c>
      <c r="R3" s="14"/>
    </row>
    <row r="4" spans="1:18" ht="369.75" x14ac:dyDescent="0.2">
      <c r="A4" s="28" t="s">
        <v>99</v>
      </c>
      <c r="B4" s="28" t="s">
        <v>100</v>
      </c>
      <c r="C4" s="30">
        <v>44000</v>
      </c>
      <c r="D4" s="28" t="s">
        <v>82</v>
      </c>
      <c r="E4" s="28" t="s">
        <v>20</v>
      </c>
      <c r="F4" s="28"/>
      <c r="G4" s="28">
        <v>59</v>
      </c>
      <c r="H4" s="29" t="s">
        <v>101</v>
      </c>
      <c r="J4" s="195"/>
      <c r="K4" s="195"/>
      <c r="L4" s="195"/>
      <c r="M4" s="195" t="s">
        <v>710</v>
      </c>
      <c r="N4" s="195"/>
      <c r="O4" s="110" t="s">
        <v>102</v>
      </c>
      <c r="P4" s="54" t="s">
        <v>792</v>
      </c>
      <c r="R4" s="29" t="s">
        <v>1845</v>
      </c>
    </row>
    <row r="5" spans="1:18" ht="306" x14ac:dyDescent="0.25">
      <c r="A5" s="28" t="s">
        <v>103</v>
      </c>
      <c r="B5" s="28" t="s">
        <v>104</v>
      </c>
      <c r="C5" s="30">
        <v>44000</v>
      </c>
      <c r="D5" s="28" t="s">
        <v>82</v>
      </c>
      <c r="E5" s="28" t="s">
        <v>20</v>
      </c>
      <c r="F5" s="28"/>
      <c r="G5" s="28">
        <v>59</v>
      </c>
      <c r="H5" s="29" t="s">
        <v>105</v>
      </c>
      <c r="J5" s="195"/>
      <c r="K5" s="195"/>
      <c r="L5" s="195"/>
      <c r="M5" s="195"/>
      <c r="N5" s="195" t="s">
        <v>710</v>
      </c>
      <c r="O5" s="29" t="s">
        <v>110</v>
      </c>
      <c r="P5" s="81" t="s">
        <v>784</v>
      </c>
      <c r="Q5" s="29" t="s">
        <v>785</v>
      </c>
      <c r="R5" s="223" t="s">
        <v>1802</v>
      </c>
    </row>
    <row r="6" spans="1:18" ht="51" x14ac:dyDescent="0.25">
      <c r="A6" s="28" t="s">
        <v>113</v>
      </c>
      <c r="B6" s="28" t="s">
        <v>112</v>
      </c>
      <c r="C6" s="30">
        <v>44000</v>
      </c>
      <c r="D6" s="28" t="s">
        <v>82</v>
      </c>
      <c r="E6" s="28" t="s">
        <v>20</v>
      </c>
      <c r="F6" s="28"/>
      <c r="G6" s="29">
        <v>59</v>
      </c>
      <c r="H6" s="29" t="s">
        <v>114</v>
      </c>
      <c r="J6" s="195"/>
      <c r="K6" s="195"/>
      <c r="L6" s="195"/>
      <c r="M6" s="195"/>
      <c r="N6" s="195" t="s">
        <v>710</v>
      </c>
      <c r="O6" s="29" t="s">
        <v>115</v>
      </c>
      <c r="P6" s="137" t="s">
        <v>1505</v>
      </c>
      <c r="R6" s="223" t="s">
        <v>1802</v>
      </c>
    </row>
    <row r="7" spans="1:18" ht="51" x14ac:dyDescent="0.25">
      <c r="A7" s="28" t="s">
        <v>117</v>
      </c>
      <c r="B7" s="28" t="s">
        <v>112</v>
      </c>
      <c r="C7" s="30">
        <v>44000</v>
      </c>
      <c r="D7" s="28" t="s">
        <v>82</v>
      </c>
      <c r="E7" s="28" t="s">
        <v>20</v>
      </c>
      <c r="F7" s="28"/>
      <c r="G7" s="29">
        <v>60</v>
      </c>
      <c r="I7" s="29" t="s">
        <v>116</v>
      </c>
      <c r="J7" s="195"/>
      <c r="K7" s="195"/>
      <c r="L7" s="195" t="s">
        <v>758</v>
      </c>
      <c r="M7" s="195"/>
      <c r="N7" s="195"/>
      <c r="P7" s="137" t="s">
        <v>786</v>
      </c>
    </row>
    <row r="8" spans="1:18" ht="165.75" x14ac:dyDescent="0.25">
      <c r="A8" s="28" t="s">
        <v>118</v>
      </c>
      <c r="B8" s="28" t="s">
        <v>121</v>
      </c>
      <c r="C8" s="30">
        <v>44000</v>
      </c>
      <c r="D8" s="28" t="s">
        <v>82</v>
      </c>
      <c r="E8" s="28" t="s">
        <v>20</v>
      </c>
      <c r="F8" s="28"/>
      <c r="G8" s="12">
        <v>53</v>
      </c>
      <c r="H8" s="29" t="s">
        <v>119</v>
      </c>
      <c r="J8" s="195"/>
      <c r="K8" s="195"/>
      <c r="L8" s="195"/>
      <c r="M8" s="195"/>
      <c r="N8" s="195" t="s">
        <v>710</v>
      </c>
      <c r="O8" s="29" t="s">
        <v>120</v>
      </c>
      <c r="P8" s="54" t="s">
        <v>1506</v>
      </c>
      <c r="Q8" s="29"/>
      <c r="R8" s="31"/>
    </row>
    <row r="9" spans="1:18" ht="38.25" x14ac:dyDescent="0.25">
      <c r="A9" s="28" t="s">
        <v>136</v>
      </c>
      <c r="B9" s="28" t="s">
        <v>123</v>
      </c>
      <c r="C9" s="30">
        <v>44000</v>
      </c>
      <c r="D9" s="28" t="s">
        <v>82</v>
      </c>
      <c r="E9" s="28" t="s">
        <v>20</v>
      </c>
      <c r="F9" s="28"/>
      <c r="G9" s="12">
        <v>60</v>
      </c>
      <c r="H9" s="29" t="s">
        <v>138</v>
      </c>
      <c r="J9" s="195" t="s">
        <v>710</v>
      </c>
      <c r="K9" s="195"/>
      <c r="L9" s="195"/>
      <c r="M9" s="195"/>
      <c r="N9" s="195"/>
      <c r="O9" s="29" t="s">
        <v>137</v>
      </c>
      <c r="P9" s="54" t="s">
        <v>787</v>
      </c>
    </row>
    <row r="10" spans="1:18" ht="242.25" x14ac:dyDescent="0.25">
      <c r="A10" s="48" t="s">
        <v>152</v>
      </c>
      <c r="B10" s="32" t="s">
        <v>156</v>
      </c>
      <c r="C10" s="96">
        <v>44004</v>
      </c>
      <c r="D10" s="12" t="s">
        <v>144</v>
      </c>
      <c r="E10" s="28" t="s">
        <v>20</v>
      </c>
      <c r="F10" s="28"/>
      <c r="G10" s="29" t="s">
        <v>1730</v>
      </c>
      <c r="H10" s="29" t="s">
        <v>153</v>
      </c>
      <c r="J10" s="195"/>
      <c r="K10" s="195"/>
      <c r="L10" s="195"/>
      <c r="M10" s="195"/>
      <c r="N10" s="195" t="s">
        <v>710</v>
      </c>
      <c r="O10" s="29" t="s">
        <v>154</v>
      </c>
      <c r="P10" s="54" t="s">
        <v>1506</v>
      </c>
      <c r="R10" s="81"/>
    </row>
    <row r="11" spans="1:18" ht="89.25" x14ac:dyDescent="0.25">
      <c r="A11" s="48" t="s">
        <v>161</v>
      </c>
      <c r="B11" s="32" t="s">
        <v>162</v>
      </c>
      <c r="C11" s="96">
        <v>44004</v>
      </c>
      <c r="D11" s="12" t="s">
        <v>144</v>
      </c>
      <c r="E11" s="28" t="s">
        <v>20</v>
      </c>
      <c r="F11" s="28"/>
      <c r="G11" s="29">
        <v>56</v>
      </c>
      <c r="H11" s="29" t="s">
        <v>163</v>
      </c>
      <c r="J11" s="195" t="s">
        <v>710</v>
      </c>
      <c r="K11" s="195"/>
      <c r="L11" s="195"/>
      <c r="M11" s="195"/>
      <c r="N11" s="195"/>
      <c r="O11" s="29" t="s">
        <v>164</v>
      </c>
      <c r="P11" s="123" t="s">
        <v>788</v>
      </c>
    </row>
    <row r="12" spans="1:18" ht="114.75" x14ac:dyDescent="0.25">
      <c r="A12" s="29" t="s">
        <v>224</v>
      </c>
      <c r="B12" s="29" t="s">
        <v>225</v>
      </c>
      <c r="C12" s="96">
        <v>44004</v>
      </c>
      <c r="D12" s="29" t="s">
        <v>144</v>
      </c>
      <c r="E12" s="29" t="s">
        <v>20</v>
      </c>
      <c r="F12" s="29"/>
      <c r="G12" s="29" t="s">
        <v>1541</v>
      </c>
      <c r="H12" s="29" t="s">
        <v>226</v>
      </c>
      <c r="I12" s="29"/>
      <c r="J12" s="195" t="s">
        <v>710</v>
      </c>
      <c r="K12" s="195"/>
      <c r="L12" s="195"/>
      <c r="M12" s="195"/>
      <c r="N12" s="195"/>
      <c r="O12" s="29" t="s">
        <v>227</v>
      </c>
      <c r="P12" s="138" t="s">
        <v>789</v>
      </c>
    </row>
    <row r="13" spans="1:18" ht="127.5" x14ac:dyDescent="0.25">
      <c r="A13" s="1" t="s">
        <v>305</v>
      </c>
      <c r="B13" s="1" t="s">
        <v>302</v>
      </c>
      <c r="C13" s="2">
        <v>44005</v>
      </c>
      <c r="D13" s="28" t="s">
        <v>278</v>
      </c>
      <c r="E13" s="28" t="s">
        <v>20</v>
      </c>
      <c r="F13" s="28"/>
      <c r="G13" s="28">
        <v>59</v>
      </c>
      <c r="H13" s="29" t="s">
        <v>306</v>
      </c>
      <c r="I13" s="29"/>
      <c r="J13" s="195"/>
      <c r="K13" s="195" t="s">
        <v>710</v>
      </c>
      <c r="L13" s="195"/>
      <c r="M13" s="195"/>
      <c r="N13" s="195"/>
      <c r="O13" s="29" t="s">
        <v>307</v>
      </c>
      <c r="P13" s="29" t="s">
        <v>790</v>
      </c>
      <c r="R13" s="223" t="s">
        <v>1802</v>
      </c>
    </row>
    <row r="14" spans="1:18" s="41" customFormat="1" ht="178.5" x14ac:dyDescent="0.25">
      <c r="A14" s="83" t="s">
        <v>374</v>
      </c>
      <c r="B14" s="46"/>
      <c r="C14" s="166">
        <v>44010</v>
      </c>
      <c r="D14" s="83" t="s">
        <v>60</v>
      </c>
      <c r="E14" s="83" t="s">
        <v>61</v>
      </c>
      <c r="F14" s="83"/>
      <c r="G14" s="29" t="s">
        <v>1541</v>
      </c>
      <c r="H14" s="31" t="s">
        <v>373</v>
      </c>
      <c r="I14" s="31"/>
      <c r="J14" s="195"/>
      <c r="K14" s="195"/>
      <c r="L14" s="195" t="s">
        <v>710</v>
      </c>
      <c r="M14" s="195"/>
      <c r="N14" s="195"/>
      <c r="O14" s="31"/>
      <c r="P14" s="140" t="s">
        <v>1767</v>
      </c>
    </row>
    <row r="15" spans="1:18" ht="153" x14ac:dyDescent="0.25">
      <c r="A15" s="28" t="s">
        <v>393</v>
      </c>
      <c r="B15" s="32"/>
      <c r="C15" s="30">
        <v>44010</v>
      </c>
      <c r="D15" s="28" t="s">
        <v>60</v>
      </c>
      <c r="E15" s="28" t="s">
        <v>61</v>
      </c>
      <c r="F15" s="28"/>
      <c r="G15" s="29">
        <v>57</v>
      </c>
      <c r="H15" s="29" t="s">
        <v>394</v>
      </c>
      <c r="I15" s="29"/>
      <c r="J15" s="195"/>
      <c r="K15" s="195"/>
      <c r="L15" s="195" t="s">
        <v>710</v>
      </c>
      <c r="M15" s="195"/>
      <c r="N15" s="195"/>
      <c r="P15" s="139" t="s">
        <v>791</v>
      </c>
    </row>
    <row r="16" spans="1:18" ht="156.75" customHeight="1" x14ac:dyDescent="0.25">
      <c r="A16" s="28" t="s">
        <v>395</v>
      </c>
      <c r="B16" s="32"/>
      <c r="C16" s="30">
        <v>44010</v>
      </c>
      <c r="D16" s="28" t="s">
        <v>60</v>
      </c>
      <c r="E16" s="28" t="s">
        <v>61</v>
      </c>
      <c r="F16" s="28"/>
      <c r="G16" s="29">
        <v>58</v>
      </c>
      <c r="H16" s="29" t="s">
        <v>396</v>
      </c>
      <c r="I16" s="29"/>
      <c r="J16" s="195"/>
      <c r="K16" s="195" t="s">
        <v>710</v>
      </c>
      <c r="L16" s="195"/>
      <c r="M16" s="195"/>
      <c r="N16" s="195"/>
      <c r="P16" s="140" t="s">
        <v>794</v>
      </c>
    </row>
    <row r="17" spans="1:18" ht="298.5" customHeight="1" x14ac:dyDescent="0.25">
      <c r="A17" s="29" t="s">
        <v>420</v>
      </c>
      <c r="B17" s="29" t="s">
        <v>421</v>
      </c>
      <c r="C17" s="36">
        <v>44011</v>
      </c>
      <c r="D17" s="29" t="s">
        <v>60</v>
      </c>
      <c r="E17" s="28" t="s">
        <v>61</v>
      </c>
      <c r="F17" s="28"/>
      <c r="G17" s="29" t="s">
        <v>422</v>
      </c>
      <c r="H17" s="29" t="s">
        <v>419</v>
      </c>
      <c r="I17" s="29"/>
      <c r="J17" s="195" t="s">
        <v>710</v>
      </c>
      <c r="K17" s="195"/>
      <c r="L17" s="195"/>
      <c r="M17" s="195"/>
      <c r="N17" s="195"/>
      <c r="P17" s="140" t="s">
        <v>795</v>
      </c>
    </row>
    <row r="18" spans="1:18" s="41" customFormat="1" ht="78.75" x14ac:dyDescent="0.25">
      <c r="A18" s="41" t="s">
        <v>433</v>
      </c>
      <c r="B18" s="31" t="s">
        <v>426</v>
      </c>
      <c r="C18" s="82">
        <v>44011</v>
      </c>
      <c r="D18" s="41" t="s">
        <v>60</v>
      </c>
      <c r="E18" s="83" t="s">
        <v>61</v>
      </c>
      <c r="F18" s="44" t="s">
        <v>423</v>
      </c>
      <c r="G18" s="41">
        <v>59</v>
      </c>
      <c r="H18" s="31" t="s">
        <v>435</v>
      </c>
      <c r="I18" s="31"/>
      <c r="J18" s="195"/>
      <c r="K18" s="195"/>
      <c r="L18" s="195" t="s">
        <v>710</v>
      </c>
      <c r="M18" s="195"/>
      <c r="N18" s="195"/>
      <c r="O18" s="31"/>
      <c r="P18" s="140" t="s">
        <v>1777</v>
      </c>
      <c r="Q18" s="81"/>
      <c r="R18" s="9"/>
    </row>
    <row r="19" spans="1:18" ht="114.75" x14ac:dyDescent="0.25">
      <c r="A19" s="12" t="s">
        <v>433</v>
      </c>
      <c r="B19" s="29" t="s">
        <v>426</v>
      </c>
      <c r="C19" s="52">
        <v>44011</v>
      </c>
      <c r="D19" s="12" t="s">
        <v>60</v>
      </c>
      <c r="E19" s="28" t="s">
        <v>61</v>
      </c>
      <c r="F19" s="29"/>
      <c r="G19" s="12">
        <v>59</v>
      </c>
      <c r="H19" s="29" t="s">
        <v>436</v>
      </c>
      <c r="I19" s="29"/>
      <c r="J19" s="195"/>
      <c r="K19" s="195" t="s">
        <v>710</v>
      </c>
      <c r="L19" s="195"/>
      <c r="M19" s="195"/>
      <c r="N19" s="195"/>
      <c r="P19" s="29" t="s">
        <v>790</v>
      </c>
    </row>
    <row r="20" spans="1:18" ht="89.25" x14ac:dyDescent="0.25">
      <c r="A20" s="12" t="s">
        <v>433</v>
      </c>
      <c r="B20" s="29" t="s">
        <v>426</v>
      </c>
      <c r="C20" s="52">
        <v>44011</v>
      </c>
      <c r="D20" s="12" t="s">
        <v>60</v>
      </c>
      <c r="E20" s="28" t="s">
        <v>61</v>
      </c>
      <c r="F20" s="29"/>
      <c r="G20" s="12">
        <v>59</v>
      </c>
      <c r="H20" s="29" t="s">
        <v>437</v>
      </c>
      <c r="I20" s="29"/>
      <c r="J20" s="195"/>
      <c r="K20" s="195" t="s">
        <v>710</v>
      </c>
      <c r="L20" s="195"/>
      <c r="M20" s="195"/>
      <c r="N20" s="195"/>
      <c r="P20" s="31" t="s">
        <v>1507</v>
      </c>
      <c r="R20" s="141" t="s">
        <v>1842</v>
      </c>
    </row>
    <row r="21" spans="1:18" s="31" customFormat="1" ht="114.75" x14ac:dyDescent="0.25">
      <c r="A21" s="31" t="s">
        <v>475</v>
      </c>
      <c r="B21" s="31" t="s">
        <v>473</v>
      </c>
      <c r="C21" s="147">
        <v>44012</v>
      </c>
      <c r="D21" s="83" t="s">
        <v>397</v>
      </c>
      <c r="E21" s="31" t="s">
        <v>470</v>
      </c>
      <c r="F21" s="31" t="s">
        <v>471</v>
      </c>
      <c r="G21" s="31">
        <v>59</v>
      </c>
      <c r="H21" s="31" t="s">
        <v>474</v>
      </c>
      <c r="I21" s="167"/>
      <c r="J21" s="195"/>
      <c r="K21" s="195"/>
      <c r="L21" s="195"/>
      <c r="M21" s="195"/>
      <c r="N21" s="195" t="s">
        <v>710</v>
      </c>
      <c r="P21" s="227" t="s">
        <v>851</v>
      </c>
      <c r="Q21" s="31" t="s">
        <v>1508</v>
      </c>
      <c r="R21" s="70" t="s">
        <v>1843</v>
      </c>
    </row>
    <row r="22" spans="1:18" ht="127.5" x14ac:dyDescent="0.25">
      <c r="A22" s="29" t="s">
        <v>477</v>
      </c>
      <c r="B22" s="29" t="s">
        <v>473</v>
      </c>
      <c r="C22" s="36">
        <v>44012</v>
      </c>
      <c r="D22" s="28" t="s">
        <v>397</v>
      </c>
      <c r="E22" s="29" t="s">
        <v>470</v>
      </c>
      <c r="F22" s="29" t="s">
        <v>471</v>
      </c>
      <c r="G22" s="12">
        <v>60</v>
      </c>
      <c r="H22" s="142"/>
      <c r="I22" s="29" t="s">
        <v>476</v>
      </c>
      <c r="J22" s="195"/>
      <c r="K22" s="195"/>
      <c r="L22" s="195"/>
      <c r="M22" s="195"/>
      <c r="N22" s="195" t="s">
        <v>710</v>
      </c>
      <c r="P22" s="137" t="s">
        <v>1804</v>
      </c>
      <c r="Q22" s="124" t="s">
        <v>852</v>
      </c>
      <c r="R22" s="169" t="s">
        <v>1805</v>
      </c>
    </row>
    <row r="23" spans="1:18" ht="89.25" x14ac:dyDescent="0.25">
      <c r="A23" s="12" t="s">
        <v>479</v>
      </c>
      <c r="B23" s="12" t="s">
        <v>461</v>
      </c>
      <c r="C23" s="36">
        <v>44012</v>
      </c>
      <c r="D23" s="12" t="s">
        <v>60</v>
      </c>
      <c r="E23" s="29" t="s">
        <v>61</v>
      </c>
      <c r="G23" s="12">
        <v>58</v>
      </c>
      <c r="H23" s="29" t="s">
        <v>478</v>
      </c>
      <c r="J23" s="195"/>
      <c r="K23" s="195"/>
      <c r="L23" s="195" t="s">
        <v>710</v>
      </c>
      <c r="M23" s="195"/>
      <c r="N23" s="195"/>
      <c r="P23" s="140" t="s">
        <v>1672</v>
      </c>
    </row>
    <row r="24" spans="1:18" ht="89.25" x14ac:dyDescent="0.25">
      <c r="A24" s="29" t="s">
        <v>501</v>
      </c>
      <c r="B24" s="29"/>
      <c r="C24" s="36">
        <v>44012</v>
      </c>
      <c r="D24" s="29" t="s">
        <v>60</v>
      </c>
      <c r="E24" s="29" t="s">
        <v>61</v>
      </c>
      <c r="G24" s="12">
        <v>59</v>
      </c>
      <c r="H24" s="49" t="s">
        <v>1673</v>
      </c>
      <c r="J24" s="195"/>
      <c r="K24" s="195" t="s">
        <v>710</v>
      </c>
      <c r="L24" s="195"/>
      <c r="M24" s="195"/>
      <c r="N24" s="195"/>
      <c r="P24" s="54" t="s">
        <v>1509</v>
      </c>
      <c r="R24" s="31"/>
    </row>
    <row r="25" spans="1:18" s="29" customFormat="1" ht="178.5" x14ac:dyDescent="0.25">
      <c r="A25" s="12" t="s">
        <v>517</v>
      </c>
      <c r="B25" s="29" t="s">
        <v>515</v>
      </c>
      <c r="C25" s="52">
        <v>44012</v>
      </c>
      <c r="D25" s="12" t="s">
        <v>60</v>
      </c>
      <c r="E25" s="28" t="s">
        <v>61</v>
      </c>
      <c r="F25" s="51" t="s">
        <v>480</v>
      </c>
      <c r="G25" s="29">
        <v>59</v>
      </c>
      <c r="H25" s="29" t="s">
        <v>518</v>
      </c>
      <c r="I25" s="57"/>
      <c r="J25" s="195"/>
      <c r="K25" s="195"/>
      <c r="L25" s="195" t="s">
        <v>710</v>
      </c>
      <c r="M25" s="195"/>
      <c r="N25" s="195"/>
      <c r="P25" s="143" t="s">
        <v>711</v>
      </c>
    </row>
    <row r="26" spans="1:18" s="48" customFormat="1" ht="50.45" customHeight="1" x14ac:dyDescent="0.25">
      <c r="A26" s="29" t="s">
        <v>538</v>
      </c>
      <c r="B26" s="29" t="s">
        <v>507</v>
      </c>
      <c r="C26" s="52">
        <v>44012</v>
      </c>
      <c r="D26" s="12" t="s">
        <v>60</v>
      </c>
      <c r="E26" s="28" t="s">
        <v>61</v>
      </c>
      <c r="F26" s="144" t="s">
        <v>541</v>
      </c>
      <c r="G26" s="12">
        <v>52</v>
      </c>
      <c r="H26" s="29" t="s">
        <v>539</v>
      </c>
      <c r="I26" s="12"/>
      <c r="J26" s="195" t="s">
        <v>710</v>
      </c>
      <c r="K26" s="195"/>
      <c r="L26" s="195"/>
      <c r="M26" s="195"/>
      <c r="N26" s="195"/>
      <c r="O26" s="12"/>
      <c r="P26" s="145" t="s">
        <v>796</v>
      </c>
      <c r="Q26" s="32"/>
    </row>
    <row r="27" spans="1:18" s="45" customFormat="1" ht="138" customHeight="1" x14ac:dyDescent="0.25">
      <c r="A27" s="31" t="s">
        <v>538</v>
      </c>
      <c r="B27" s="31" t="s">
        <v>507</v>
      </c>
      <c r="C27" s="82">
        <v>44012</v>
      </c>
      <c r="D27" s="41" t="s">
        <v>60</v>
      </c>
      <c r="E27" s="83" t="s">
        <v>61</v>
      </c>
      <c r="F27" s="228" t="s">
        <v>541</v>
      </c>
      <c r="G27" s="41">
        <v>58</v>
      </c>
      <c r="H27" s="31" t="s">
        <v>540</v>
      </c>
      <c r="I27" s="41"/>
      <c r="J27" s="195"/>
      <c r="K27" s="195"/>
      <c r="L27" s="195" t="s">
        <v>710</v>
      </c>
      <c r="M27" s="195"/>
      <c r="N27" s="195"/>
      <c r="O27" s="41"/>
      <c r="P27" s="150" t="s">
        <v>1844</v>
      </c>
      <c r="Q27" s="46"/>
      <c r="R27" s="46"/>
    </row>
    <row r="28" spans="1:18" ht="140.25" x14ac:dyDescent="0.25">
      <c r="A28" s="29" t="s">
        <v>574</v>
      </c>
      <c r="B28" s="29" t="s">
        <v>547</v>
      </c>
      <c r="C28" s="52">
        <v>44012</v>
      </c>
      <c r="D28" s="12" t="s">
        <v>60</v>
      </c>
      <c r="E28" s="28" t="s">
        <v>61</v>
      </c>
      <c r="F28" s="53" t="s">
        <v>575</v>
      </c>
      <c r="G28" s="12">
        <v>52</v>
      </c>
      <c r="H28" s="29" t="s">
        <v>576</v>
      </c>
      <c r="J28" s="195"/>
      <c r="K28" s="195"/>
      <c r="L28" s="195"/>
      <c r="M28" s="195" t="s">
        <v>710</v>
      </c>
      <c r="N28" s="195"/>
      <c r="P28" s="139" t="s">
        <v>797</v>
      </c>
    </row>
    <row r="29" spans="1:18" ht="127.5" x14ac:dyDescent="0.25">
      <c r="A29" s="29" t="s">
        <v>574</v>
      </c>
      <c r="B29" s="29" t="s">
        <v>547</v>
      </c>
      <c r="C29" s="52">
        <v>44012</v>
      </c>
      <c r="D29" s="12" t="s">
        <v>60</v>
      </c>
      <c r="E29" s="28" t="s">
        <v>61</v>
      </c>
      <c r="F29" s="53" t="s">
        <v>575</v>
      </c>
      <c r="G29" s="12">
        <v>54</v>
      </c>
      <c r="H29" s="29" t="s">
        <v>577</v>
      </c>
      <c r="J29" s="195"/>
      <c r="K29" s="195"/>
      <c r="L29" s="195" t="s">
        <v>710</v>
      </c>
      <c r="M29" s="195"/>
      <c r="N29" s="195"/>
      <c r="P29" s="140" t="s">
        <v>798</v>
      </c>
    </row>
    <row r="30" spans="1:18" ht="51" x14ac:dyDescent="0.25">
      <c r="A30" s="29" t="s">
        <v>574</v>
      </c>
      <c r="B30" s="29" t="s">
        <v>547</v>
      </c>
      <c r="C30" s="52">
        <v>44012</v>
      </c>
      <c r="D30" s="12" t="s">
        <v>60</v>
      </c>
      <c r="E30" s="28" t="s">
        <v>61</v>
      </c>
      <c r="F30" s="53" t="s">
        <v>575</v>
      </c>
      <c r="G30" s="165" t="s">
        <v>1730</v>
      </c>
      <c r="H30" s="29" t="s">
        <v>578</v>
      </c>
      <c r="J30" s="195"/>
      <c r="K30" s="195"/>
      <c r="L30" s="195"/>
      <c r="M30" s="195" t="s">
        <v>710</v>
      </c>
      <c r="N30" s="195"/>
      <c r="P30" s="140" t="s">
        <v>799</v>
      </c>
    </row>
    <row r="31" spans="1:18" ht="282.75" customHeight="1" x14ac:dyDescent="0.25">
      <c r="A31" s="29" t="s">
        <v>574</v>
      </c>
      <c r="B31" s="29" t="s">
        <v>547</v>
      </c>
      <c r="C31" s="52">
        <v>44012</v>
      </c>
      <c r="D31" s="12" t="s">
        <v>60</v>
      </c>
      <c r="E31" s="28" t="s">
        <v>61</v>
      </c>
      <c r="F31" s="53" t="s">
        <v>575</v>
      </c>
      <c r="G31" s="12">
        <v>58</v>
      </c>
      <c r="H31" s="29" t="s">
        <v>1674</v>
      </c>
      <c r="J31" s="195"/>
      <c r="K31" s="195"/>
      <c r="L31" s="195"/>
      <c r="M31" s="195"/>
      <c r="N31" s="195" t="s">
        <v>710</v>
      </c>
      <c r="Q31" s="123" t="s">
        <v>853</v>
      </c>
      <c r="R31" s="146" t="s">
        <v>863</v>
      </c>
    </row>
    <row r="32" spans="1:18" ht="178.5" x14ac:dyDescent="0.25">
      <c r="A32" s="29" t="s">
        <v>574</v>
      </c>
      <c r="B32" s="29" t="s">
        <v>547</v>
      </c>
      <c r="C32" s="52">
        <v>44012</v>
      </c>
      <c r="D32" s="12" t="s">
        <v>60</v>
      </c>
      <c r="E32" s="28" t="s">
        <v>61</v>
      </c>
      <c r="F32" s="53" t="s">
        <v>575</v>
      </c>
      <c r="G32" s="12">
        <v>60</v>
      </c>
      <c r="H32" s="29" t="s">
        <v>1675</v>
      </c>
      <c r="J32" s="195"/>
      <c r="K32" s="195" t="s">
        <v>710</v>
      </c>
      <c r="L32" s="195"/>
      <c r="M32" s="195"/>
      <c r="N32" s="195"/>
      <c r="P32" s="54" t="s">
        <v>800</v>
      </c>
    </row>
    <row r="33" spans="1:16375" ht="191.25" x14ac:dyDescent="0.25">
      <c r="A33" s="29" t="s">
        <v>598</v>
      </c>
      <c r="B33" s="29" t="s">
        <v>599</v>
      </c>
      <c r="C33" s="36">
        <v>44012</v>
      </c>
      <c r="D33" s="29" t="s">
        <v>400</v>
      </c>
      <c r="E33" s="29" t="s">
        <v>407</v>
      </c>
      <c r="F33" s="29" t="s">
        <v>597</v>
      </c>
      <c r="G33" s="29">
        <v>53</v>
      </c>
      <c r="H33" s="117" t="s">
        <v>1676</v>
      </c>
      <c r="J33" s="195"/>
      <c r="K33" s="195"/>
      <c r="L33" s="195"/>
      <c r="M33" s="195"/>
      <c r="N33" s="195" t="s">
        <v>710</v>
      </c>
      <c r="P33" s="137" t="s">
        <v>1503</v>
      </c>
      <c r="Q33" s="130"/>
      <c r="R33" s="9" t="s">
        <v>1798</v>
      </c>
    </row>
    <row r="34" spans="1:16375" ht="409.5" x14ac:dyDescent="0.25">
      <c r="A34" s="29" t="s">
        <v>598</v>
      </c>
      <c r="B34" s="29" t="s">
        <v>599</v>
      </c>
      <c r="C34" s="36">
        <v>44012</v>
      </c>
      <c r="D34" s="29" t="s">
        <v>400</v>
      </c>
      <c r="E34" s="29" t="s">
        <v>407</v>
      </c>
      <c r="F34" s="29" t="s">
        <v>597</v>
      </c>
      <c r="G34" s="29">
        <v>58</v>
      </c>
      <c r="H34" s="117" t="s">
        <v>1677</v>
      </c>
      <c r="J34" s="195"/>
      <c r="K34" s="195"/>
      <c r="L34" s="195"/>
      <c r="M34" s="195"/>
      <c r="N34" s="195" t="s">
        <v>710</v>
      </c>
      <c r="P34" s="137" t="s">
        <v>1510</v>
      </c>
      <c r="Q34" s="29" t="s">
        <v>801</v>
      </c>
      <c r="R34" s="17" t="s">
        <v>863</v>
      </c>
    </row>
    <row r="35" spans="1:16375" ht="89.25" x14ac:dyDescent="0.25">
      <c r="A35" s="29" t="s">
        <v>598</v>
      </c>
      <c r="B35" s="29" t="s">
        <v>599</v>
      </c>
      <c r="C35" s="36">
        <v>44012</v>
      </c>
      <c r="D35" s="29" t="s">
        <v>400</v>
      </c>
      <c r="E35" s="29" t="s">
        <v>407</v>
      </c>
      <c r="F35" s="29" t="s">
        <v>597</v>
      </c>
      <c r="G35" s="29" t="s">
        <v>1541</v>
      </c>
      <c r="H35" s="117" t="s">
        <v>1678</v>
      </c>
      <c r="J35" s="195" t="s">
        <v>710</v>
      </c>
      <c r="K35" s="195"/>
      <c r="L35" s="195"/>
      <c r="M35" s="195"/>
      <c r="N35" s="195"/>
      <c r="P35" s="54" t="s">
        <v>712</v>
      </c>
    </row>
    <row r="36" spans="1:16375" ht="89.25" x14ac:dyDescent="0.25">
      <c r="A36" s="29" t="s">
        <v>598</v>
      </c>
      <c r="B36" s="29" t="s">
        <v>599</v>
      </c>
      <c r="C36" s="36">
        <v>44012</v>
      </c>
      <c r="D36" s="29" t="s">
        <v>400</v>
      </c>
      <c r="E36" s="29" t="s">
        <v>407</v>
      </c>
      <c r="F36" s="29" t="s">
        <v>597</v>
      </c>
      <c r="G36" s="29">
        <v>59</v>
      </c>
      <c r="H36" s="117" t="s">
        <v>1679</v>
      </c>
      <c r="J36" s="195"/>
      <c r="K36" s="195"/>
      <c r="L36" s="195"/>
      <c r="M36" s="195"/>
      <c r="N36" s="195" t="s">
        <v>710</v>
      </c>
      <c r="P36" s="137" t="s">
        <v>1511</v>
      </c>
      <c r="R36" s="223" t="s">
        <v>1802</v>
      </c>
    </row>
    <row r="37" spans="1:16375" ht="102" x14ac:dyDescent="0.25">
      <c r="A37" s="29" t="s">
        <v>598</v>
      </c>
      <c r="B37" s="29" t="s">
        <v>599</v>
      </c>
      <c r="C37" s="36">
        <v>44012</v>
      </c>
      <c r="D37" s="29" t="s">
        <v>400</v>
      </c>
      <c r="E37" s="29" t="s">
        <v>407</v>
      </c>
      <c r="F37" s="29" t="s">
        <v>597</v>
      </c>
      <c r="G37" s="29">
        <v>60</v>
      </c>
      <c r="I37" s="117" t="s">
        <v>1680</v>
      </c>
      <c r="J37" s="195"/>
      <c r="K37" s="195"/>
      <c r="L37" s="195"/>
      <c r="M37" s="195"/>
      <c r="N37" s="195" t="s">
        <v>710</v>
      </c>
      <c r="Q37" s="130" t="s">
        <v>854</v>
      </c>
      <c r="R37" s="141" t="s">
        <v>1806</v>
      </c>
    </row>
    <row r="38" spans="1:16375" ht="76.5" x14ac:dyDescent="0.25">
      <c r="A38" s="29" t="s">
        <v>658</v>
      </c>
      <c r="B38" s="29" t="s">
        <v>651</v>
      </c>
      <c r="C38" s="36">
        <v>44011</v>
      </c>
      <c r="D38" s="29" t="s">
        <v>60</v>
      </c>
      <c r="E38" s="29" t="s">
        <v>61</v>
      </c>
      <c r="F38" s="51" t="s">
        <v>659</v>
      </c>
      <c r="G38" s="12">
        <v>58</v>
      </c>
      <c r="H38" s="56" t="s">
        <v>1681</v>
      </c>
      <c r="J38" s="195"/>
      <c r="K38" s="195"/>
      <c r="L38" s="195"/>
      <c r="M38" s="195"/>
      <c r="N38" s="195" t="s">
        <v>710</v>
      </c>
      <c r="O38" s="12"/>
      <c r="P38" s="54" t="s">
        <v>1512</v>
      </c>
      <c r="R38" s="72" t="s">
        <v>1682</v>
      </c>
    </row>
    <row r="39" spans="1:16375" ht="150" x14ac:dyDescent="0.25">
      <c r="A39" s="29" t="s">
        <v>658</v>
      </c>
      <c r="B39" s="29" t="s">
        <v>651</v>
      </c>
      <c r="C39" s="36">
        <v>44011</v>
      </c>
      <c r="D39" s="29" t="s">
        <v>60</v>
      </c>
      <c r="E39" s="29" t="s">
        <v>61</v>
      </c>
      <c r="F39" s="51" t="s">
        <v>659</v>
      </c>
      <c r="G39" s="12">
        <v>60</v>
      </c>
      <c r="I39" s="56" t="s">
        <v>660</v>
      </c>
      <c r="J39" s="195"/>
      <c r="K39" s="195"/>
      <c r="L39" s="195"/>
      <c r="M39" s="195"/>
      <c r="N39" s="195" t="s">
        <v>710</v>
      </c>
      <c r="O39" s="12"/>
      <c r="R39" s="14" t="s">
        <v>1807</v>
      </c>
    </row>
    <row r="40" spans="1:16375" ht="318" customHeight="1" x14ac:dyDescent="0.25">
      <c r="A40" s="29" t="s">
        <v>679</v>
      </c>
      <c r="B40" s="98" t="s">
        <v>408</v>
      </c>
      <c r="C40" s="36">
        <v>44011</v>
      </c>
      <c r="D40" s="29" t="s">
        <v>60</v>
      </c>
      <c r="E40" s="28" t="s">
        <v>61</v>
      </c>
      <c r="F40" s="4" t="s">
        <v>409</v>
      </c>
      <c r="G40" s="12">
        <v>57</v>
      </c>
      <c r="H40" s="56" t="s">
        <v>1683</v>
      </c>
      <c r="J40" s="195"/>
      <c r="K40" s="195"/>
      <c r="L40" s="195"/>
      <c r="M40" s="195"/>
      <c r="N40" s="195" t="s">
        <v>710</v>
      </c>
      <c r="O40" s="12"/>
      <c r="P40" s="137" t="s">
        <v>1513</v>
      </c>
      <c r="Q40" s="130"/>
      <c r="R40" s="10" t="s">
        <v>1801</v>
      </c>
    </row>
    <row r="41" spans="1:16375" ht="102" x14ac:dyDescent="0.25">
      <c r="A41" s="29" t="s">
        <v>679</v>
      </c>
      <c r="B41" s="98" t="s">
        <v>408</v>
      </c>
      <c r="C41" s="36">
        <v>44011</v>
      </c>
      <c r="D41" s="29" t="s">
        <v>60</v>
      </c>
      <c r="E41" s="28" t="s">
        <v>61</v>
      </c>
      <c r="F41" s="4" t="s">
        <v>409</v>
      </c>
      <c r="G41" s="12">
        <v>58</v>
      </c>
      <c r="H41" s="56" t="s">
        <v>1684</v>
      </c>
      <c r="J41" s="195"/>
      <c r="K41" s="195"/>
      <c r="L41" s="195" t="s">
        <v>710</v>
      </c>
      <c r="M41" s="195"/>
      <c r="N41" s="195"/>
      <c r="P41" s="140" t="s">
        <v>802</v>
      </c>
    </row>
    <row r="42" spans="1:16375" s="41" customFormat="1" ht="309.75" customHeight="1" x14ac:dyDescent="0.25">
      <c r="A42" s="31" t="s">
        <v>658</v>
      </c>
      <c r="B42" s="31" t="s">
        <v>651</v>
      </c>
      <c r="C42" s="147">
        <v>44011</v>
      </c>
      <c r="D42" s="31" t="s">
        <v>60</v>
      </c>
      <c r="E42" s="31" t="s">
        <v>61</v>
      </c>
      <c r="F42" s="114" t="s">
        <v>659</v>
      </c>
      <c r="G42" s="41">
        <v>56</v>
      </c>
      <c r="H42" s="148" t="s">
        <v>1514</v>
      </c>
      <c r="J42" s="195"/>
      <c r="K42" s="195"/>
      <c r="L42" s="195"/>
      <c r="M42" s="195"/>
      <c r="N42" s="195" t="s">
        <v>710</v>
      </c>
      <c r="P42" s="31" t="s">
        <v>1515</v>
      </c>
      <c r="R42" s="14" t="s">
        <v>1800</v>
      </c>
    </row>
    <row r="43" spans="1:16375" ht="90" x14ac:dyDescent="0.25">
      <c r="A43" s="29" t="s">
        <v>658</v>
      </c>
      <c r="B43" s="29" t="s">
        <v>651</v>
      </c>
      <c r="C43" s="36">
        <v>44011</v>
      </c>
      <c r="D43" s="29" t="s">
        <v>60</v>
      </c>
      <c r="E43" s="29" t="s">
        <v>61</v>
      </c>
      <c r="F43" s="51" t="s">
        <v>659</v>
      </c>
      <c r="G43" s="12">
        <v>59</v>
      </c>
      <c r="H43" s="56" t="s">
        <v>1685</v>
      </c>
      <c r="J43" s="195"/>
      <c r="K43" s="195"/>
      <c r="L43" s="195"/>
      <c r="M43" s="195"/>
      <c r="N43" s="195" t="s">
        <v>710</v>
      </c>
      <c r="O43" s="12"/>
      <c r="P43" s="54" t="s">
        <v>1516</v>
      </c>
      <c r="Q43" s="130" t="s">
        <v>855</v>
      </c>
      <c r="R43" s="121" t="s">
        <v>1803</v>
      </c>
    </row>
    <row r="44" spans="1:16375" ht="89.25" x14ac:dyDescent="0.25">
      <c r="A44" s="80" t="s">
        <v>1519</v>
      </c>
      <c r="B44" s="29" t="s">
        <v>864</v>
      </c>
      <c r="C44" s="37" t="s">
        <v>505</v>
      </c>
      <c r="D44" s="29" t="s">
        <v>504</v>
      </c>
      <c r="E44" s="29" t="s">
        <v>502</v>
      </c>
      <c r="F44" s="38" t="s">
        <v>503</v>
      </c>
      <c r="G44" s="31">
        <v>53</v>
      </c>
      <c r="H44" s="29" t="s">
        <v>447</v>
      </c>
      <c r="I44" s="29"/>
      <c r="J44" s="195"/>
      <c r="K44" s="195" t="s">
        <v>710</v>
      </c>
      <c r="L44" s="195"/>
      <c r="M44" s="195"/>
      <c r="N44" s="195"/>
      <c r="O44" s="48"/>
      <c r="P44" s="29" t="s">
        <v>1846</v>
      </c>
      <c r="Q44" s="48"/>
      <c r="R44" s="121" t="s">
        <v>1847</v>
      </c>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c r="KH44" s="48"/>
      <c r="KI44" s="48"/>
      <c r="KJ44" s="48"/>
      <c r="KK44" s="48"/>
      <c r="KL44" s="48"/>
      <c r="KM44" s="48"/>
      <c r="KN44" s="48"/>
      <c r="KO44" s="48"/>
      <c r="KP44" s="48"/>
      <c r="KQ44" s="48"/>
      <c r="KR44" s="48"/>
      <c r="KS44" s="48"/>
      <c r="KT44" s="48"/>
      <c r="KU44" s="48"/>
      <c r="KV44" s="48"/>
      <c r="KW44" s="48"/>
      <c r="KX44" s="48"/>
      <c r="KY44" s="48"/>
      <c r="KZ44" s="48"/>
      <c r="LA44" s="48"/>
      <c r="LB44" s="48"/>
      <c r="LC44" s="48"/>
      <c r="LD44" s="48"/>
      <c r="LE44" s="48"/>
      <c r="LF44" s="48"/>
      <c r="LG44" s="48"/>
      <c r="LH44" s="48"/>
      <c r="LI44" s="48"/>
      <c r="LJ44" s="48"/>
      <c r="LK44" s="48"/>
      <c r="LL44" s="48"/>
      <c r="LM44" s="48"/>
      <c r="LN44" s="48"/>
      <c r="LO44" s="48"/>
      <c r="LP44" s="48"/>
      <c r="LQ44" s="48"/>
      <c r="LR44" s="48"/>
      <c r="LS44" s="48"/>
      <c r="LT44" s="48"/>
      <c r="LU44" s="48"/>
      <c r="LV44" s="48"/>
      <c r="LW44" s="48"/>
      <c r="LX44" s="48"/>
      <c r="LY44" s="48"/>
      <c r="LZ44" s="48"/>
      <c r="MA44" s="48"/>
      <c r="MB44" s="48"/>
      <c r="MC44" s="48"/>
      <c r="MD44" s="48"/>
      <c r="ME44" s="48"/>
      <c r="MF44" s="48"/>
      <c r="MG44" s="48"/>
      <c r="MH44" s="48"/>
      <c r="MI44" s="48"/>
      <c r="MJ44" s="48"/>
      <c r="MK44" s="48"/>
      <c r="ML44" s="48"/>
      <c r="MM44" s="48"/>
      <c r="MN44" s="48"/>
      <c r="MO44" s="48"/>
      <c r="MP44" s="48"/>
      <c r="MQ44" s="48"/>
      <c r="MR44" s="48"/>
      <c r="MS44" s="48"/>
      <c r="MT44" s="48"/>
      <c r="MU44" s="48"/>
      <c r="MV44" s="48"/>
      <c r="MW44" s="48"/>
      <c r="MX44" s="48"/>
      <c r="MY44" s="48"/>
      <c r="MZ44" s="48"/>
      <c r="NA44" s="48"/>
      <c r="NB44" s="48"/>
      <c r="NC44" s="48"/>
      <c r="ND44" s="48"/>
      <c r="NE44" s="48"/>
      <c r="NF44" s="48"/>
      <c r="NG44" s="48"/>
      <c r="NH44" s="48"/>
      <c r="NI44" s="48"/>
      <c r="NJ44" s="48"/>
      <c r="NK44" s="48"/>
      <c r="NL44" s="48"/>
      <c r="NM44" s="48"/>
      <c r="NN44" s="48"/>
      <c r="NO44" s="48"/>
      <c r="NP44" s="48"/>
      <c r="NQ44" s="48"/>
      <c r="NR44" s="48"/>
      <c r="NS44" s="48"/>
      <c r="NT44" s="48"/>
      <c r="NU44" s="48"/>
      <c r="NV44" s="48"/>
      <c r="NW44" s="48"/>
      <c r="NX44" s="48"/>
      <c r="NY44" s="48"/>
      <c r="NZ44" s="48"/>
      <c r="OA44" s="48"/>
      <c r="OB44" s="48"/>
      <c r="OC44" s="48"/>
      <c r="OD44" s="48"/>
      <c r="OE44" s="48"/>
      <c r="OF44" s="48"/>
      <c r="OG44" s="48"/>
      <c r="OH44" s="48"/>
      <c r="OI44" s="48"/>
      <c r="OJ44" s="48"/>
      <c r="OK44" s="48"/>
      <c r="OL44" s="48"/>
      <c r="OM44" s="48"/>
      <c r="ON44" s="48"/>
      <c r="OO44" s="48"/>
      <c r="OP44" s="48"/>
      <c r="OQ44" s="48"/>
      <c r="OR44" s="48"/>
      <c r="OS44" s="48"/>
      <c r="OT44" s="48"/>
      <c r="OU44" s="48"/>
      <c r="OV44" s="48"/>
      <c r="OW44" s="48"/>
      <c r="OX44" s="48"/>
      <c r="OY44" s="48"/>
      <c r="OZ44" s="48"/>
      <c r="PA44" s="48"/>
      <c r="PB44" s="48"/>
      <c r="PC44" s="48"/>
      <c r="PD44" s="48"/>
      <c r="PE44" s="48"/>
      <c r="PF44" s="48"/>
      <c r="PG44" s="48"/>
      <c r="PH44" s="48"/>
      <c r="PI44" s="48"/>
      <c r="PJ44" s="48"/>
      <c r="PK44" s="48"/>
      <c r="PL44" s="48"/>
      <c r="PM44" s="48"/>
      <c r="PN44" s="48"/>
      <c r="PO44" s="48"/>
      <c r="PP44" s="48"/>
      <c r="PQ44" s="48"/>
      <c r="PR44" s="48"/>
      <c r="PS44" s="48"/>
      <c r="PT44" s="48"/>
      <c r="PU44" s="48"/>
      <c r="PV44" s="48"/>
      <c r="PW44" s="48"/>
      <c r="PX44" s="48"/>
      <c r="PY44" s="48"/>
      <c r="PZ44" s="48"/>
      <c r="QA44" s="48"/>
      <c r="QB44" s="48"/>
      <c r="QC44" s="48"/>
      <c r="QD44" s="48"/>
      <c r="QE44" s="48"/>
      <c r="QF44" s="48"/>
      <c r="QG44" s="48"/>
      <c r="QH44" s="48"/>
      <c r="QI44" s="48"/>
      <c r="QJ44" s="48"/>
      <c r="QK44" s="48"/>
      <c r="QL44" s="48"/>
      <c r="QM44" s="48"/>
      <c r="QN44" s="48"/>
      <c r="QO44" s="48"/>
      <c r="QP44" s="48"/>
      <c r="QQ44" s="48"/>
      <c r="QR44" s="48"/>
      <c r="QS44" s="48"/>
      <c r="QT44" s="48"/>
      <c r="QU44" s="48"/>
      <c r="QV44" s="48"/>
      <c r="QW44" s="48"/>
      <c r="QX44" s="48"/>
      <c r="QY44" s="48"/>
      <c r="QZ44" s="48"/>
      <c r="RA44" s="48"/>
      <c r="RB44" s="48"/>
      <c r="RC44" s="48"/>
      <c r="RD44" s="48"/>
      <c r="RE44" s="48"/>
      <c r="RF44" s="48"/>
      <c r="RG44" s="48"/>
      <c r="RH44" s="48"/>
      <c r="RI44" s="48"/>
      <c r="RJ44" s="48"/>
      <c r="RK44" s="48"/>
      <c r="RL44" s="48"/>
      <c r="RM44" s="48"/>
      <c r="RN44" s="48"/>
      <c r="RO44" s="48"/>
      <c r="RP44" s="48"/>
      <c r="RQ44" s="48"/>
      <c r="RR44" s="48"/>
      <c r="RS44" s="48"/>
      <c r="RT44" s="48"/>
      <c r="RU44" s="48"/>
      <c r="RV44" s="48"/>
      <c r="RW44" s="48"/>
      <c r="RX44" s="48"/>
      <c r="RY44" s="48"/>
      <c r="RZ44" s="48"/>
      <c r="SA44" s="48"/>
      <c r="SB44" s="48"/>
      <c r="SC44" s="48"/>
      <c r="SD44" s="48"/>
      <c r="SE44" s="48"/>
      <c r="SF44" s="48"/>
      <c r="SG44" s="48"/>
      <c r="SH44" s="48"/>
      <c r="SI44" s="48"/>
      <c r="SJ44" s="48"/>
      <c r="SK44" s="48"/>
      <c r="SL44" s="48"/>
      <c r="SM44" s="48"/>
      <c r="SN44" s="48"/>
      <c r="SO44" s="48"/>
      <c r="SP44" s="48"/>
      <c r="SQ44" s="48"/>
      <c r="SR44" s="48"/>
      <c r="SS44" s="48"/>
      <c r="ST44" s="48"/>
      <c r="SU44" s="48"/>
      <c r="SV44" s="48"/>
      <c r="SW44" s="48"/>
      <c r="SX44" s="48"/>
      <c r="SY44" s="48"/>
      <c r="SZ44" s="48"/>
      <c r="TA44" s="48"/>
      <c r="TB44" s="48"/>
      <c r="TC44" s="48"/>
      <c r="TD44" s="48"/>
      <c r="TE44" s="48"/>
      <c r="TF44" s="48"/>
      <c r="TG44" s="48"/>
      <c r="TH44" s="48"/>
      <c r="TI44" s="48"/>
      <c r="TJ44" s="48"/>
      <c r="TK44" s="48"/>
      <c r="TL44" s="48"/>
      <c r="TM44" s="48"/>
      <c r="TN44" s="48"/>
      <c r="TO44" s="48"/>
      <c r="TP44" s="48"/>
      <c r="TQ44" s="48"/>
      <c r="TR44" s="48"/>
      <c r="TS44" s="48"/>
      <c r="TT44" s="48"/>
      <c r="TU44" s="48"/>
      <c r="TV44" s="48"/>
      <c r="TW44" s="48"/>
      <c r="TX44" s="48"/>
      <c r="TY44" s="48"/>
      <c r="TZ44" s="48"/>
      <c r="UA44" s="48"/>
      <c r="UB44" s="48"/>
      <c r="UC44" s="48"/>
      <c r="UD44" s="48"/>
      <c r="UE44" s="48"/>
      <c r="UF44" s="48"/>
      <c r="UG44" s="48"/>
      <c r="UH44" s="48"/>
      <c r="UI44" s="48"/>
      <c r="UJ44" s="48"/>
      <c r="UK44" s="48"/>
      <c r="UL44" s="48"/>
      <c r="UM44" s="48"/>
      <c r="UN44" s="48"/>
      <c r="UO44" s="48"/>
      <c r="UP44" s="48"/>
      <c r="UQ44" s="48"/>
      <c r="UR44" s="48"/>
      <c r="US44" s="48"/>
      <c r="UT44" s="48"/>
      <c r="UU44" s="48"/>
      <c r="UV44" s="48"/>
      <c r="UW44" s="48"/>
      <c r="UX44" s="48"/>
      <c r="UY44" s="48"/>
      <c r="UZ44" s="48"/>
      <c r="VA44" s="48"/>
      <c r="VB44" s="48"/>
      <c r="VC44" s="48"/>
      <c r="VD44" s="48"/>
      <c r="VE44" s="48"/>
      <c r="VF44" s="48"/>
      <c r="VG44" s="48"/>
      <c r="VH44" s="48"/>
      <c r="VI44" s="48"/>
      <c r="VJ44" s="48"/>
      <c r="VK44" s="48"/>
      <c r="VL44" s="48"/>
      <c r="VM44" s="48"/>
      <c r="VN44" s="48"/>
      <c r="VO44" s="48"/>
      <c r="VP44" s="48"/>
      <c r="VQ44" s="48"/>
      <c r="VR44" s="48"/>
      <c r="VS44" s="48"/>
      <c r="VT44" s="48"/>
      <c r="VU44" s="48"/>
      <c r="VV44" s="48"/>
      <c r="VW44" s="48"/>
      <c r="VX44" s="48"/>
      <c r="VY44" s="48"/>
      <c r="VZ44" s="48"/>
      <c r="WA44" s="48"/>
      <c r="WB44" s="48"/>
      <c r="WC44" s="48"/>
      <c r="WD44" s="48"/>
      <c r="WE44" s="48"/>
      <c r="WF44" s="48"/>
      <c r="WG44" s="48"/>
      <c r="WH44" s="48"/>
      <c r="WI44" s="48"/>
      <c r="WJ44" s="48"/>
      <c r="WK44" s="48"/>
      <c r="WL44" s="48"/>
      <c r="WM44" s="48"/>
      <c r="WN44" s="48"/>
      <c r="WO44" s="48"/>
      <c r="WP44" s="48"/>
      <c r="WQ44" s="48"/>
      <c r="WR44" s="48"/>
      <c r="WS44" s="48"/>
      <c r="WT44" s="48"/>
      <c r="WU44" s="48"/>
      <c r="WV44" s="48"/>
      <c r="WW44" s="48"/>
      <c r="WX44" s="48"/>
      <c r="WY44" s="48"/>
      <c r="WZ44" s="48"/>
      <c r="XA44" s="48"/>
      <c r="XB44" s="48"/>
      <c r="XC44" s="48"/>
      <c r="XD44" s="48"/>
      <c r="XE44" s="48"/>
      <c r="XF44" s="48"/>
      <c r="XG44" s="48"/>
      <c r="XH44" s="48"/>
      <c r="XI44" s="48"/>
      <c r="XJ44" s="48"/>
      <c r="XK44" s="48"/>
      <c r="XL44" s="48"/>
      <c r="XM44" s="48"/>
      <c r="XN44" s="48"/>
      <c r="XO44" s="48"/>
      <c r="XP44" s="48"/>
      <c r="XQ44" s="48"/>
      <c r="XR44" s="48"/>
      <c r="XS44" s="48"/>
      <c r="XT44" s="48"/>
      <c r="XU44" s="48"/>
      <c r="XV44" s="48"/>
      <c r="XW44" s="48"/>
      <c r="XX44" s="48"/>
      <c r="XY44" s="48"/>
      <c r="XZ44" s="48"/>
      <c r="YA44" s="48"/>
      <c r="YB44" s="48"/>
      <c r="YC44" s="48"/>
      <c r="YD44" s="48"/>
      <c r="YE44" s="48"/>
      <c r="YF44" s="48"/>
      <c r="YG44" s="48"/>
      <c r="YH44" s="48"/>
      <c r="YI44" s="48"/>
      <c r="YJ44" s="48"/>
      <c r="YK44" s="48"/>
      <c r="YL44" s="48"/>
      <c r="YM44" s="48"/>
      <c r="YN44" s="48"/>
      <c r="YO44" s="48"/>
      <c r="YP44" s="48"/>
      <c r="YQ44" s="48"/>
      <c r="YR44" s="48"/>
      <c r="YS44" s="48"/>
      <c r="YT44" s="48"/>
      <c r="YU44" s="48"/>
      <c r="YV44" s="48"/>
      <c r="YW44" s="48"/>
      <c r="YX44" s="48"/>
      <c r="YY44" s="48"/>
      <c r="YZ44" s="48"/>
      <c r="ZA44" s="48"/>
      <c r="ZB44" s="48"/>
      <c r="ZC44" s="48"/>
      <c r="ZD44" s="48"/>
      <c r="ZE44" s="48"/>
      <c r="ZF44" s="48"/>
      <c r="ZG44" s="48"/>
      <c r="ZH44" s="48"/>
      <c r="ZI44" s="48"/>
      <c r="ZJ44" s="48"/>
      <c r="ZK44" s="48"/>
      <c r="ZL44" s="48"/>
      <c r="ZM44" s="48"/>
      <c r="ZN44" s="48"/>
      <c r="ZO44" s="48"/>
      <c r="ZP44" s="48"/>
      <c r="ZQ44" s="48"/>
      <c r="ZR44" s="48"/>
      <c r="ZS44" s="48"/>
      <c r="ZT44" s="48"/>
      <c r="ZU44" s="48"/>
      <c r="ZV44" s="48"/>
      <c r="ZW44" s="48"/>
      <c r="ZX44" s="48"/>
      <c r="ZY44" s="48"/>
      <c r="ZZ44" s="48"/>
      <c r="AAA44" s="48"/>
      <c r="AAB44" s="48"/>
      <c r="AAC44" s="48"/>
      <c r="AAD44" s="48"/>
      <c r="AAE44" s="48"/>
      <c r="AAF44" s="48"/>
      <c r="AAG44" s="48"/>
      <c r="AAH44" s="48"/>
      <c r="AAI44" s="48"/>
      <c r="AAJ44" s="48"/>
      <c r="AAK44" s="48"/>
      <c r="AAL44" s="48"/>
      <c r="AAM44" s="48"/>
      <c r="AAN44" s="48"/>
      <c r="AAO44" s="48"/>
      <c r="AAP44" s="48"/>
      <c r="AAQ44" s="48"/>
      <c r="AAR44" s="48"/>
      <c r="AAS44" s="48"/>
      <c r="AAT44" s="48"/>
      <c r="AAU44" s="48"/>
      <c r="AAV44" s="48"/>
      <c r="AAW44" s="48"/>
      <c r="AAX44" s="48"/>
      <c r="AAY44" s="48"/>
      <c r="AAZ44" s="48"/>
      <c r="ABA44" s="48"/>
      <c r="ABB44" s="48"/>
      <c r="ABC44" s="48"/>
      <c r="ABD44" s="48"/>
      <c r="ABE44" s="48"/>
      <c r="ABF44" s="48"/>
      <c r="ABG44" s="48"/>
      <c r="ABH44" s="48"/>
      <c r="ABI44" s="48"/>
      <c r="ABJ44" s="48"/>
      <c r="ABK44" s="48"/>
      <c r="ABL44" s="48"/>
      <c r="ABM44" s="48"/>
      <c r="ABN44" s="48"/>
      <c r="ABO44" s="48"/>
      <c r="ABP44" s="48"/>
      <c r="ABQ44" s="48"/>
      <c r="ABR44" s="48"/>
      <c r="ABS44" s="48"/>
      <c r="ABT44" s="48"/>
      <c r="ABU44" s="48"/>
      <c r="ABV44" s="48"/>
      <c r="ABW44" s="48"/>
      <c r="ABX44" s="48"/>
      <c r="ABY44" s="48"/>
      <c r="ABZ44" s="48"/>
      <c r="ACA44" s="48"/>
      <c r="ACB44" s="48"/>
      <c r="ACC44" s="48"/>
      <c r="ACD44" s="48"/>
      <c r="ACE44" s="48"/>
      <c r="ACF44" s="48"/>
      <c r="ACG44" s="48"/>
      <c r="ACH44" s="48"/>
      <c r="ACI44" s="48"/>
      <c r="ACJ44" s="48"/>
      <c r="ACK44" s="48"/>
      <c r="ACL44" s="48"/>
      <c r="ACM44" s="48"/>
      <c r="ACN44" s="48"/>
      <c r="ACO44" s="48"/>
      <c r="ACP44" s="48"/>
      <c r="ACQ44" s="48"/>
      <c r="ACR44" s="48"/>
      <c r="ACS44" s="48"/>
      <c r="ACT44" s="48"/>
      <c r="ACU44" s="48"/>
      <c r="ACV44" s="48"/>
      <c r="ACW44" s="48"/>
      <c r="ACX44" s="48"/>
      <c r="ACY44" s="48"/>
      <c r="ACZ44" s="48"/>
      <c r="ADA44" s="48"/>
      <c r="ADB44" s="48"/>
      <c r="ADC44" s="48"/>
      <c r="ADD44" s="48"/>
      <c r="ADE44" s="48"/>
      <c r="ADF44" s="48"/>
      <c r="ADG44" s="48"/>
      <c r="ADH44" s="48"/>
      <c r="ADI44" s="48"/>
      <c r="ADJ44" s="48"/>
      <c r="ADK44" s="48"/>
      <c r="ADL44" s="48"/>
      <c r="ADM44" s="48"/>
      <c r="ADN44" s="48"/>
      <c r="ADO44" s="48"/>
      <c r="ADP44" s="48"/>
      <c r="ADQ44" s="48"/>
      <c r="ADR44" s="48"/>
      <c r="ADS44" s="48"/>
      <c r="ADT44" s="48"/>
      <c r="ADU44" s="48"/>
      <c r="ADV44" s="48"/>
      <c r="ADW44" s="48"/>
      <c r="ADX44" s="48"/>
      <c r="ADY44" s="48"/>
      <c r="ADZ44" s="48"/>
      <c r="AEA44" s="48"/>
      <c r="AEB44" s="48"/>
      <c r="AEC44" s="48"/>
      <c r="AED44" s="48"/>
      <c r="AEE44" s="48"/>
      <c r="AEF44" s="48"/>
      <c r="AEG44" s="48"/>
      <c r="AEH44" s="48"/>
      <c r="AEI44" s="48"/>
      <c r="AEJ44" s="48"/>
      <c r="AEK44" s="48"/>
      <c r="AEL44" s="48"/>
      <c r="AEM44" s="48"/>
      <c r="AEN44" s="48"/>
      <c r="AEO44" s="48"/>
      <c r="AEP44" s="48"/>
      <c r="AEQ44" s="48"/>
      <c r="AER44" s="48"/>
      <c r="AES44" s="48"/>
      <c r="AET44" s="48"/>
      <c r="AEU44" s="48"/>
      <c r="AEV44" s="48"/>
      <c r="AEW44" s="48"/>
      <c r="AEX44" s="48"/>
      <c r="AEY44" s="48"/>
      <c r="AEZ44" s="48"/>
      <c r="AFA44" s="48"/>
      <c r="AFB44" s="48"/>
      <c r="AFC44" s="48"/>
      <c r="AFD44" s="48"/>
      <c r="AFE44" s="48"/>
      <c r="AFF44" s="48"/>
      <c r="AFG44" s="48"/>
      <c r="AFH44" s="48"/>
      <c r="AFI44" s="48"/>
      <c r="AFJ44" s="48"/>
      <c r="AFK44" s="48"/>
      <c r="AFL44" s="48"/>
      <c r="AFM44" s="48"/>
      <c r="AFN44" s="48"/>
      <c r="AFO44" s="48"/>
      <c r="AFP44" s="48"/>
      <c r="AFQ44" s="48"/>
      <c r="AFR44" s="48"/>
      <c r="AFS44" s="48"/>
      <c r="AFT44" s="48"/>
      <c r="AFU44" s="48"/>
      <c r="AFV44" s="48"/>
      <c r="AFW44" s="48"/>
      <c r="AFX44" s="48"/>
      <c r="AFY44" s="48"/>
      <c r="AFZ44" s="48"/>
      <c r="AGA44" s="48"/>
      <c r="AGB44" s="48"/>
      <c r="AGC44" s="48"/>
      <c r="AGD44" s="48"/>
      <c r="AGE44" s="48"/>
      <c r="AGF44" s="48"/>
      <c r="AGG44" s="48"/>
      <c r="AGH44" s="48"/>
      <c r="AGI44" s="48"/>
      <c r="AGJ44" s="48"/>
      <c r="AGK44" s="48"/>
      <c r="AGL44" s="48"/>
      <c r="AGM44" s="48"/>
      <c r="AGN44" s="48"/>
      <c r="AGO44" s="48"/>
      <c r="AGP44" s="48"/>
      <c r="AGQ44" s="48"/>
      <c r="AGR44" s="48"/>
      <c r="AGS44" s="48"/>
      <c r="AGT44" s="48"/>
      <c r="AGU44" s="48"/>
      <c r="AGV44" s="48"/>
      <c r="AGW44" s="48"/>
      <c r="AGX44" s="48"/>
      <c r="AGY44" s="48"/>
      <c r="AGZ44" s="48"/>
      <c r="AHA44" s="48"/>
      <c r="AHB44" s="48"/>
      <c r="AHC44" s="48"/>
      <c r="AHD44" s="48"/>
      <c r="AHE44" s="48"/>
      <c r="AHF44" s="48"/>
      <c r="AHG44" s="48"/>
      <c r="AHH44" s="48"/>
      <c r="AHI44" s="48"/>
      <c r="AHJ44" s="48"/>
      <c r="AHK44" s="48"/>
      <c r="AHL44" s="48"/>
      <c r="AHM44" s="48"/>
      <c r="AHN44" s="48"/>
      <c r="AHO44" s="48"/>
      <c r="AHP44" s="48"/>
      <c r="AHQ44" s="48"/>
      <c r="AHR44" s="48"/>
      <c r="AHS44" s="48"/>
      <c r="AHT44" s="48"/>
      <c r="AHU44" s="48"/>
      <c r="AHV44" s="48"/>
      <c r="AHW44" s="48"/>
      <c r="AHX44" s="48"/>
      <c r="AHY44" s="48"/>
      <c r="AHZ44" s="48"/>
      <c r="AIA44" s="48"/>
      <c r="AIB44" s="48"/>
      <c r="AIC44" s="48"/>
      <c r="AID44" s="48"/>
      <c r="AIE44" s="48"/>
      <c r="AIF44" s="48"/>
      <c r="AIG44" s="48"/>
      <c r="AIH44" s="48"/>
      <c r="AII44" s="48"/>
      <c r="AIJ44" s="48"/>
      <c r="AIK44" s="48"/>
      <c r="AIL44" s="48"/>
      <c r="AIM44" s="48"/>
      <c r="AIN44" s="48"/>
      <c r="AIO44" s="48"/>
      <c r="AIP44" s="48"/>
      <c r="AIQ44" s="48"/>
      <c r="AIR44" s="48"/>
      <c r="AIS44" s="48"/>
      <c r="AIT44" s="48"/>
      <c r="AIU44" s="48"/>
      <c r="AIV44" s="48"/>
      <c r="AIW44" s="48"/>
      <c r="AIX44" s="48"/>
      <c r="AIY44" s="48"/>
      <c r="AIZ44" s="48"/>
      <c r="AJA44" s="48"/>
      <c r="AJB44" s="48"/>
      <c r="AJC44" s="48"/>
      <c r="AJD44" s="48"/>
      <c r="AJE44" s="48"/>
      <c r="AJF44" s="48"/>
      <c r="AJG44" s="48"/>
      <c r="AJH44" s="48"/>
      <c r="AJI44" s="48"/>
      <c r="AJJ44" s="48"/>
      <c r="AJK44" s="48"/>
      <c r="AJL44" s="48"/>
      <c r="AJM44" s="48"/>
      <c r="AJN44" s="48"/>
      <c r="AJO44" s="48"/>
      <c r="AJP44" s="48"/>
      <c r="AJQ44" s="48"/>
      <c r="AJR44" s="48"/>
      <c r="AJS44" s="48"/>
      <c r="AJT44" s="48"/>
      <c r="AJU44" s="48"/>
      <c r="AJV44" s="48"/>
      <c r="AJW44" s="48"/>
      <c r="AJX44" s="48"/>
      <c r="AJY44" s="48"/>
      <c r="AJZ44" s="48"/>
      <c r="AKA44" s="48"/>
      <c r="AKB44" s="48"/>
      <c r="AKC44" s="48"/>
      <c r="AKD44" s="48"/>
      <c r="AKE44" s="48"/>
      <c r="AKF44" s="48"/>
      <c r="AKG44" s="48"/>
      <c r="AKH44" s="48"/>
      <c r="AKI44" s="48"/>
      <c r="AKJ44" s="48"/>
      <c r="AKK44" s="48"/>
      <c r="AKL44" s="48"/>
      <c r="AKM44" s="48"/>
      <c r="AKN44" s="48"/>
      <c r="AKO44" s="48"/>
      <c r="AKP44" s="48"/>
      <c r="AKQ44" s="48"/>
      <c r="AKR44" s="48"/>
      <c r="AKS44" s="48"/>
      <c r="AKT44" s="48"/>
      <c r="AKU44" s="48"/>
      <c r="AKV44" s="48"/>
      <c r="AKW44" s="48"/>
      <c r="AKX44" s="48"/>
      <c r="AKY44" s="48"/>
      <c r="AKZ44" s="48"/>
      <c r="ALA44" s="48"/>
      <c r="ALB44" s="48"/>
      <c r="ALC44" s="48"/>
      <c r="ALD44" s="48"/>
      <c r="ALE44" s="48"/>
      <c r="ALF44" s="48"/>
      <c r="ALG44" s="48"/>
      <c r="ALH44" s="48"/>
      <c r="ALI44" s="48"/>
      <c r="ALJ44" s="48"/>
      <c r="ALK44" s="48"/>
      <c r="ALL44" s="48"/>
      <c r="ALM44" s="48"/>
      <c r="ALN44" s="48"/>
      <c r="ALO44" s="48"/>
      <c r="ALP44" s="48"/>
      <c r="ALQ44" s="48"/>
      <c r="ALR44" s="48"/>
      <c r="ALS44" s="48"/>
      <c r="ALT44" s="48"/>
      <c r="ALU44" s="48"/>
      <c r="ALV44" s="48"/>
      <c r="ALW44" s="48"/>
      <c r="ALX44" s="48"/>
      <c r="ALY44" s="48"/>
      <c r="ALZ44" s="48"/>
      <c r="AMA44" s="48"/>
      <c r="AMB44" s="48"/>
      <c r="AMC44" s="48"/>
      <c r="AMD44" s="48"/>
      <c r="AME44" s="48"/>
      <c r="AMF44" s="48"/>
      <c r="AMG44" s="48"/>
      <c r="AMH44" s="48"/>
      <c r="AMI44" s="48"/>
      <c r="AMJ44" s="48"/>
      <c r="AMK44" s="48"/>
      <c r="AML44" s="48"/>
      <c r="AMM44" s="48"/>
      <c r="AMN44" s="48"/>
      <c r="AMO44" s="48"/>
      <c r="AMP44" s="48"/>
      <c r="AMQ44" s="48"/>
      <c r="AMR44" s="48"/>
      <c r="AMS44" s="48"/>
      <c r="AMT44" s="48"/>
      <c r="AMU44" s="48"/>
      <c r="AMV44" s="48"/>
      <c r="AMW44" s="48"/>
      <c r="AMX44" s="48"/>
      <c r="AMY44" s="48"/>
      <c r="AMZ44" s="48"/>
      <c r="ANA44" s="48"/>
      <c r="ANB44" s="48"/>
      <c r="ANC44" s="48"/>
      <c r="AND44" s="48"/>
      <c r="ANE44" s="48"/>
      <c r="ANF44" s="48"/>
      <c r="ANG44" s="48"/>
      <c r="ANH44" s="48"/>
      <c r="ANI44" s="48"/>
      <c r="ANJ44" s="48"/>
      <c r="ANK44" s="48"/>
      <c r="ANL44" s="48"/>
      <c r="ANM44" s="48"/>
      <c r="ANN44" s="48"/>
      <c r="ANO44" s="48"/>
      <c r="ANP44" s="48"/>
      <c r="ANQ44" s="48"/>
      <c r="ANR44" s="48"/>
      <c r="ANS44" s="48"/>
      <c r="ANT44" s="48"/>
      <c r="ANU44" s="48"/>
      <c r="ANV44" s="48"/>
      <c r="ANW44" s="48"/>
      <c r="ANX44" s="48"/>
      <c r="ANY44" s="48"/>
      <c r="ANZ44" s="48"/>
      <c r="AOA44" s="48"/>
      <c r="AOB44" s="48"/>
      <c r="AOC44" s="48"/>
      <c r="AOD44" s="48"/>
      <c r="AOE44" s="48"/>
      <c r="AOF44" s="48"/>
      <c r="AOG44" s="48"/>
      <c r="AOH44" s="48"/>
      <c r="AOI44" s="48"/>
      <c r="AOJ44" s="48"/>
      <c r="AOK44" s="48"/>
      <c r="AOL44" s="48"/>
      <c r="AOM44" s="48"/>
      <c r="AON44" s="48"/>
      <c r="AOO44" s="48"/>
      <c r="AOP44" s="48"/>
      <c r="AOQ44" s="48"/>
      <c r="AOR44" s="48"/>
      <c r="AOS44" s="48"/>
      <c r="AOT44" s="48"/>
      <c r="AOU44" s="48"/>
      <c r="AOV44" s="48"/>
      <c r="AOW44" s="48"/>
      <c r="AOX44" s="48"/>
      <c r="AOY44" s="48"/>
      <c r="AOZ44" s="48"/>
      <c r="APA44" s="48"/>
      <c r="APB44" s="48"/>
      <c r="APC44" s="48"/>
      <c r="APD44" s="48"/>
      <c r="APE44" s="48"/>
      <c r="APF44" s="48"/>
      <c r="APG44" s="48"/>
      <c r="APH44" s="48"/>
      <c r="API44" s="48"/>
      <c r="APJ44" s="48"/>
      <c r="APK44" s="48"/>
      <c r="APL44" s="48"/>
      <c r="APM44" s="48"/>
      <c r="APN44" s="48"/>
      <c r="APO44" s="48"/>
      <c r="APP44" s="48"/>
      <c r="APQ44" s="48"/>
      <c r="APR44" s="48"/>
      <c r="APS44" s="48"/>
      <c r="APT44" s="48"/>
      <c r="APU44" s="48"/>
      <c r="APV44" s="48"/>
      <c r="APW44" s="48"/>
      <c r="APX44" s="48"/>
      <c r="APY44" s="48"/>
      <c r="APZ44" s="48"/>
      <c r="AQA44" s="48"/>
      <c r="AQB44" s="48"/>
      <c r="AQC44" s="48"/>
      <c r="AQD44" s="48"/>
      <c r="AQE44" s="48"/>
      <c r="AQF44" s="48"/>
      <c r="AQG44" s="48"/>
      <c r="AQH44" s="48"/>
      <c r="AQI44" s="48"/>
      <c r="AQJ44" s="48"/>
      <c r="AQK44" s="48"/>
      <c r="AQL44" s="48"/>
      <c r="AQM44" s="48"/>
      <c r="AQN44" s="48"/>
      <c r="AQO44" s="48"/>
      <c r="AQP44" s="48"/>
      <c r="AQQ44" s="48"/>
      <c r="AQR44" s="48"/>
      <c r="AQS44" s="48"/>
      <c r="AQT44" s="48"/>
      <c r="AQU44" s="48"/>
      <c r="AQV44" s="48"/>
      <c r="AQW44" s="48"/>
      <c r="AQX44" s="48"/>
      <c r="AQY44" s="48"/>
      <c r="AQZ44" s="48"/>
      <c r="ARA44" s="48"/>
      <c r="ARB44" s="48"/>
      <c r="ARC44" s="48"/>
      <c r="ARD44" s="48"/>
      <c r="ARE44" s="48"/>
      <c r="ARF44" s="48"/>
      <c r="ARG44" s="48"/>
      <c r="ARH44" s="48"/>
      <c r="ARI44" s="48"/>
      <c r="ARJ44" s="48"/>
      <c r="ARK44" s="48"/>
      <c r="ARL44" s="48"/>
      <c r="ARM44" s="48"/>
      <c r="ARN44" s="48"/>
      <c r="ARO44" s="48"/>
      <c r="ARP44" s="48"/>
      <c r="ARQ44" s="48"/>
      <c r="ARR44" s="48"/>
      <c r="ARS44" s="48"/>
      <c r="ART44" s="48"/>
      <c r="ARU44" s="48"/>
      <c r="ARV44" s="48"/>
      <c r="ARW44" s="48"/>
      <c r="ARX44" s="48"/>
      <c r="ARY44" s="48"/>
      <c r="ARZ44" s="48"/>
      <c r="ASA44" s="48"/>
      <c r="ASB44" s="48"/>
      <c r="ASC44" s="48"/>
      <c r="ASD44" s="48"/>
      <c r="ASE44" s="48"/>
      <c r="ASF44" s="48"/>
      <c r="ASG44" s="48"/>
      <c r="ASH44" s="48"/>
      <c r="ASI44" s="48"/>
      <c r="ASJ44" s="48"/>
      <c r="ASK44" s="48"/>
      <c r="ASL44" s="48"/>
      <c r="ASM44" s="48"/>
      <c r="ASN44" s="48"/>
      <c r="ASO44" s="48"/>
      <c r="ASP44" s="48"/>
      <c r="ASQ44" s="48"/>
      <c r="ASR44" s="48"/>
      <c r="ASS44" s="48"/>
      <c r="AST44" s="48"/>
      <c r="ASU44" s="48"/>
      <c r="ASV44" s="48"/>
      <c r="ASW44" s="48"/>
      <c r="ASX44" s="48"/>
      <c r="ASY44" s="48"/>
      <c r="ASZ44" s="48"/>
      <c r="ATA44" s="48"/>
      <c r="ATB44" s="48"/>
      <c r="ATC44" s="48"/>
      <c r="ATD44" s="48"/>
      <c r="ATE44" s="48"/>
      <c r="ATF44" s="48"/>
      <c r="ATG44" s="48"/>
      <c r="ATH44" s="48"/>
      <c r="ATI44" s="48"/>
      <c r="ATJ44" s="48"/>
      <c r="ATK44" s="48"/>
      <c r="ATL44" s="48"/>
      <c r="ATM44" s="48"/>
      <c r="ATN44" s="48"/>
      <c r="ATO44" s="48"/>
      <c r="ATP44" s="48"/>
      <c r="ATQ44" s="48"/>
      <c r="ATR44" s="48"/>
      <c r="ATS44" s="48"/>
      <c r="ATT44" s="48"/>
      <c r="ATU44" s="48"/>
      <c r="ATV44" s="48"/>
      <c r="ATW44" s="48"/>
      <c r="ATX44" s="48"/>
      <c r="ATY44" s="48"/>
      <c r="ATZ44" s="48"/>
      <c r="AUA44" s="48"/>
      <c r="AUB44" s="48"/>
      <c r="AUC44" s="48"/>
      <c r="AUD44" s="48"/>
      <c r="AUE44" s="48"/>
      <c r="AUF44" s="48"/>
      <c r="AUG44" s="48"/>
      <c r="AUH44" s="48"/>
      <c r="AUI44" s="48"/>
      <c r="AUJ44" s="48"/>
      <c r="AUK44" s="48"/>
      <c r="AUL44" s="48"/>
      <c r="AUM44" s="48"/>
      <c r="AUN44" s="48"/>
      <c r="AUO44" s="48"/>
      <c r="AUP44" s="48"/>
      <c r="AUQ44" s="48"/>
      <c r="AUR44" s="48"/>
      <c r="AUS44" s="48"/>
      <c r="AUT44" s="48"/>
      <c r="AUU44" s="48"/>
      <c r="AUV44" s="48"/>
      <c r="AUW44" s="48"/>
      <c r="AUX44" s="48"/>
      <c r="AUY44" s="48"/>
      <c r="AUZ44" s="48"/>
      <c r="AVA44" s="48"/>
      <c r="AVB44" s="48"/>
      <c r="AVC44" s="48"/>
      <c r="AVD44" s="48"/>
      <c r="AVE44" s="48"/>
      <c r="AVF44" s="48"/>
      <c r="AVG44" s="48"/>
      <c r="AVH44" s="48"/>
      <c r="AVI44" s="48"/>
      <c r="AVJ44" s="48"/>
      <c r="AVK44" s="48"/>
      <c r="AVL44" s="48"/>
      <c r="AVM44" s="48"/>
      <c r="AVN44" s="48"/>
      <c r="AVO44" s="48"/>
      <c r="AVP44" s="48"/>
      <c r="AVQ44" s="48"/>
      <c r="AVR44" s="48"/>
      <c r="AVS44" s="48"/>
      <c r="AVT44" s="48"/>
      <c r="AVU44" s="48"/>
      <c r="AVV44" s="48"/>
      <c r="AVW44" s="48"/>
      <c r="AVX44" s="48"/>
      <c r="AVY44" s="48"/>
      <c r="AVZ44" s="48"/>
      <c r="AWA44" s="48"/>
      <c r="AWB44" s="48"/>
      <c r="AWC44" s="48"/>
      <c r="AWD44" s="48"/>
      <c r="AWE44" s="48"/>
      <c r="AWF44" s="48"/>
      <c r="AWG44" s="48"/>
      <c r="AWH44" s="48"/>
      <c r="AWI44" s="48"/>
      <c r="AWJ44" s="48"/>
      <c r="AWK44" s="48"/>
      <c r="AWL44" s="48"/>
      <c r="AWM44" s="48"/>
      <c r="AWN44" s="48"/>
      <c r="AWO44" s="48"/>
      <c r="AWP44" s="48"/>
      <c r="AWQ44" s="48"/>
      <c r="AWR44" s="48"/>
      <c r="AWS44" s="48"/>
      <c r="AWT44" s="48"/>
      <c r="AWU44" s="48"/>
      <c r="AWV44" s="48"/>
      <c r="AWW44" s="48"/>
      <c r="AWX44" s="48"/>
      <c r="AWY44" s="48"/>
      <c r="AWZ44" s="48"/>
      <c r="AXA44" s="48"/>
      <c r="AXB44" s="48"/>
      <c r="AXC44" s="48"/>
      <c r="AXD44" s="48"/>
      <c r="AXE44" s="48"/>
      <c r="AXF44" s="48"/>
      <c r="AXG44" s="48"/>
      <c r="AXH44" s="48"/>
      <c r="AXI44" s="48"/>
      <c r="AXJ44" s="48"/>
      <c r="AXK44" s="48"/>
      <c r="AXL44" s="48"/>
      <c r="AXM44" s="48"/>
      <c r="AXN44" s="48"/>
      <c r="AXO44" s="48"/>
      <c r="AXP44" s="48"/>
      <c r="AXQ44" s="48"/>
      <c r="AXR44" s="48"/>
      <c r="AXS44" s="48"/>
      <c r="AXT44" s="48"/>
      <c r="AXU44" s="48"/>
      <c r="AXV44" s="48"/>
      <c r="AXW44" s="48"/>
      <c r="AXX44" s="48"/>
      <c r="AXY44" s="48"/>
      <c r="AXZ44" s="48"/>
      <c r="AYA44" s="48"/>
      <c r="AYB44" s="48"/>
      <c r="AYC44" s="48"/>
      <c r="AYD44" s="48"/>
      <c r="AYE44" s="48"/>
      <c r="AYF44" s="48"/>
      <c r="AYG44" s="48"/>
      <c r="AYH44" s="48"/>
      <c r="AYI44" s="48"/>
      <c r="AYJ44" s="48"/>
      <c r="AYK44" s="48"/>
      <c r="AYL44" s="48"/>
      <c r="AYM44" s="48"/>
      <c r="AYN44" s="48"/>
      <c r="AYO44" s="48"/>
      <c r="AYP44" s="48"/>
      <c r="AYQ44" s="48"/>
      <c r="AYR44" s="48"/>
      <c r="AYS44" s="48"/>
      <c r="AYT44" s="48"/>
      <c r="AYU44" s="48"/>
      <c r="AYV44" s="48"/>
      <c r="AYW44" s="48"/>
      <c r="AYX44" s="48"/>
      <c r="AYY44" s="48"/>
      <c r="AYZ44" s="48"/>
      <c r="AZA44" s="48"/>
      <c r="AZB44" s="48"/>
      <c r="AZC44" s="48"/>
      <c r="AZD44" s="48"/>
      <c r="AZE44" s="48"/>
      <c r="AZF44" s="48"/>
      <c r="AZG44" s="48"/>
      <c r="AZH44" s="48"/>
      <c r="AZI44" s="48"/>
      <c r="AZJ44" s="48"/>
      <c r="AZK44" s="48"/>
      <c r="AZL44" s="48"/>
      <c r="AZM44" s="48"/>
      <c r="AZN44" s="48"/>
      <c r="AZO44" s="48"/>
      <c r="AZP44" s="48"/>
      <c r="AZQ44" s="48"/>
      <c r="AZR44" s="48"/>
      <c r="AZS44" s="48"/>
      <c r="AZT44" s="48"/>
      <c r="AZU44" s="48"/>
      <c r="AZV44" s="48"/>
      <c r="AZW44" s="48"/>
      <c r="AZX44" s="48"/>
      <c r="AZY44" s="48"/>
      <c r="AZZ44" s="48"/>
      <c r="BAA44" s="48"/>
      <c r="BAB44" s="48"/>
      <c r="BAC44" s="48"/>
      <c r="BAD44" s="48"/>
      <c r="BAE44" s="48"/>
      <c r="BAF44" s="48"/>
      <c r="BAG44" s="48"/>
      <c r="BAH44" s="48"/>
      <c r="BAI44" s="48"/>
      <c r="BAJ44" s="48"/>
      <c r="BAK44" s="48"/>
      <c r="BAL44" s="48"/>
      <c r="BAM44" s="48"/>
      <c r="BAN44" s="48"/>
      <c r="BAO44" s="48"/>
      <c r="BAP44" s="48"/>
      <c r="BAQ44" s="48"/>
      <c r="BAR44" s="48"/>
      <c r="BAS44" s="48"/>
      <c r="BAT44" s="48"/>
      <c r="BAU44" s="48"/>
      <c r="BAV44" s="48"/>
      <c r="BAW44" s="48"/>
      <c r="BAX44" s="48"/>
      <c r="BAY44" s="48"/>
      <c r="BAZ44" s="48"/>
      <c r="BBA44" s="48"/>
      <c r="BBB44" s="48"/>
      <c r="BBC44" s="48"/>
      <c r="BBD44" s="48"/>
      <c r="BBE44" s="48"/>
      <c r="BBF44" s="48"/>
      <c r="BBG44" s="48"/>
      <c r="BBH44" s="48"/>
      <c r="BBI44" s="48"/>
      <c r="BBJ44" s="48"/>
      <c r="BBK44" s="48"/>
      <c r="BBL44" s="48"/>
      <c r="BBM44" s="48"/>
      <c r="BBN44" s="48"/>
      <c r="BBO44" s="48"/>
      <c r="BBP44" s="48"/>
      <c r="BBQ44" s="48"/>
      <c r="BBR44" s="48"/>
      <c r="BBS44" s="48"/>
      <c r="BBT44" s="48"/>
      <c r="BBU44" s="48"/>
      <c r="BBV44" s="48"/>
      <c r="BBW44" s="48"/>
      <c r="BBX44" s="48"/>
      <c r="BBY44" s="48"/>
      <c r="BBZ44" s="48"/>
      <c r="BCA44" s="48"/>
      <c r="BCB44" s="48"/>
      <c r="BCC44" s="48"/>
      <c r="BCD44" s="48"/>
      <c r="BCE44" s="48"/>
      <c r="BCF44" s="48"/>
      <c r="BCG44" s="48"/>
      <c r="BCH44" s="48"/>
      <c r="BCI44" s="48"/>
      <c r="BCJ44" s="48"/>
      <c r="BCK44" s="48"/>
      <c r="BCL44" s="48"/>
      <c r="BCM44" s="48"/>
      <c r="BCN44" s="48"/>
      <c r="BCO44" s="48"/>
      <c r="BCP44" s="48"/>
      <c r="BCQ44" s="48"/>
      <c r="BCR44" s="48"/>
      <c r="BCS44" s="48"/>
      <c r="BCT44" s="48"/>
      <c r="BCU44" s="48"/>
      <c r="BCV44" s="48"/>
      <c r="BCW44" s="48"/>
      <c r="BCX44" s="48"/>
      <c r="BCY44" s="48"/>
      <c r="BCZ44" s="48"/>
      <c r="BDA44" s="48"/>
      <c r="BDB44" s="48"/>
      <c r="BDC44" s="48"/>
      <c r="BDD44" s="48"/>
      <c r="BDE44" s="48"/>
      <c r="BDF44" s="48"/>
      <c r="BDG44" s="48"/>
      <c r="BDH44" s="48"/>
      <c r="BDI44" s="48"/>
      <c r="BDJ44" s="48"/>
      <c r="BDK44" s="48"/>
      <c r="BDL44" s="48"/>
      <c r="BDM44" s="48"/>
      <c r="BDN44" s="48"/>
      <c r="BDO44" s="48"/>
      <c r="BDP44" s="48"/>
      <c r="BDQ44" s="48"/>
      <c r="BDR44" s="48"/>
      <c r="BDS44" s="48"/>
      <c r="BDT44" s="48"/>
      <c r="BDU44" s="48"/>
      <c r="BDV44" s="48"/>
      <c r="BDW44" s="48"/>
      <c r="BDX44" s="48"/>
      <c r="BDY44" s="48"/>
      <c r="BDZ44" s="48"/>
      <c r="BEA44" s="48"/>
      <c r="BEB44" s="48"/>
      <c r="BEC44" s="48"/>
      <c r="BED44" s="48"/>
      <c r="BEE44" s="48"/>
      <c r="BEF44" s="48"/>
      <c r="BEG44" s="48"/>
      <c r="BEH44" s="48"/>
      <c r="BEI44" s="48"/>
      <c r="BEJ44" s="48"/>
      <c r="BEK44" s="48"/>
      <c r="BEL44" s="48"/>
      <c r="BEM44" s="48"/>
      <c r="BEN44" s="48"/>
      <c r="BEO44" s="48"/>
      <c r="BEP44" s="48"/>
      <c r="BEQ44" s="48"/>
      <c r="BER44" s="48"/>
      <c r="BES44" s="48"/>
      <c r="BET44" s="48"/>
      <c r="BEU44" s="48"/>
      <c r="BEV44" s="48"/>
      <c r="BEW44" s="48"/>
      <c r="BEX44" s="48"/>
      <c r="BEY44" s="48"/>
      <c r="BEZ44" s="48"/>
      <c r="BFA44" s="48"/>
      <c r="BFB44" s="48"/>
      <c r="BFC44" s="48"/>
      <c r="BFD44" s="48"/>
      <c r="BFE44" s="48"/>
      <c r="BFF44" s="48"/>
      <c r="BFG44" s="48"/>
      <c r="BFH44" s="48"/>
      <c r="BFI44" s="48"/>
      <c r="BFJ44" s="48"/>
      <c r="BFK44" s="48"/>
      <c r="BFL44" s="48"/>
      <c r="BFM44" s="48"/>
      <c r="BFN44" s="48"/>
      <c r="BFO44" s="48"/>
      <c r="BFP44" s="48"/>
      <c r="BFQ44" s="48"/>
      <c r="BFR44" s="48"/>
      <c r="BFS44" s="48"/>
      <c r="BFT44" s="48"/>
      <c r="BFU44" s="48"/>
      <c r="BFV44" s="48"/>
      <c r="BFW44" s="48"/>
      <c r="BFX44" s="48"/>
      <c r="BFY44" s="48"/>
      <c r="BFZ44" s="48"/>
      <c r="BGA44" s="48"/>
      <c r="BGB44" s="48"/>
      <c r="BGC44" s="48"/>
      <c r="BGD44" s="48"/>
      <c r="BGE44" s="48"/>
      <c r="BGF44" s="48"/>
      <c r="BGG44" s="48"/>
      <c r="BGH44" s="48"/>
      <c r="BGI44" s="48"/>
      <c r="BGJ44" s="48"/>
      <c r="BGK44" s="48"/>
      <c r="BGL44" s="48"/>
      <c r="BGM44" s="48"/>
      <c r="BGN44" s="48"/>
      <c r="BGO44" s="48"/>
      <c r="BGP44" s="48"/>
      <c r="BGQ44" s="48"/>
      <c r="BGR44" s="48"/>
      <c r="BGS44" s="48"/>
      <c r="BGT44" s="48"/>
      <c r="BGU44" s="48"/>
      <c r="BGV44" s="48"/>
      <c r="BGW44" s="48"/>
      <c r="BGX44" s="48"/>
      <c r="BGY44" s="48"/>
      <c r="BGZ44" s="48"/>
      <c r="BHA44" s="48"/>
      <c r="BHB44" s="48"/>
      <c r="BHC44" s="48"/>
      <c r="BHD44" s="48"/>
      <c r="BHE44" s="48"/>
      <c r="BHF44" s="48"/>
      <c r="BHG44" s="48"/>
      <c r="BHH44" s="48"/>
      <c r="BHI44" s="48"/>
      <c r="BHJ44" s="48"/>
      <c r="BHK44" s="48"/>
      <c r="BHL44" s="48"/>
      <c r="BHM44" s="48"/>
      <c r="BHN44" s="48"/>
      <c r="BHO44" s="48"/>
      <c r="BHP44" s="48"/>
      <c r="BHQ44" s="48"/>
      <c r="BHR44" s="48"/>
      <c r="BHS44" s="48"/>
      <c r="BHT44" s="48"/>
      <c r="BHU44" s="48"/>
      <c r="BHV44" s="48"/>
      <c r="BHW44" s="48"/>
      <c r="BHX44" s="48"/>
      <c r="BHY44" s="48"/>
      <c r="BHZ44" s="48"/>
      <c r="BIA44" s="48"/>
      <c r="BIB44" s="48"/>
      <c r="BIC44" s="48"/>
      <c r="BID44" s="48"/>
      <c r="BIE44" s="48"/>
      <c r="BIF44" s="48"/>
      <c r="BIG44" s="48"/>
      <c r="BIH44" s="48"/>
      <c r="BII44" s="48"/>
      <c r="BIJ44" s="48"/>
      <c r="BIK44" s="48"/>
      <c r="BIL44" s="48"/>
      <c r="BIM44" s="48"/>
      <c r="BIN44" s="48"/>
      <c r="BIO44" s="48"/>
      <c r="BIP44" s="48"/>
      <c r="BIQ44" s="48"/>
      <c r="BIR44" s="48"/>
      <c r="BIS44" s="48"/>
      <c r="BIT44" s="48"/>
      <c r="BIU44" s="48"/>
      <c r="BIV44" s="48"/>
      <c r="BIW44" s="48"/>
      <c r="BIX44" s="48"/>
      <c r="BIY44" s="48"/>
      <c r="BIZ44" s="48"/>
      <c r="BJA44" s="48"/>
      <c r="BJB44" s="48"/>
      <c r="BJC44" s="48"/>
      <c r="BJD44" s="48"/>
      <c r="BJE44" s="48"/>
      <c r="BJF44" s="48"/>
      <c r="BJG44" s="48"/>
      <c r="BJH44" s="48"/>
      <c r="BJI44" s="48"/>
      <c r="BJJ44" s="48"/>
      <c r="BJK44" s="48"/>
      <c r="BJL44" s="48"/>
      <c r="BJM44" s="48"/>
      <c r="BJN44" s="48"/>
      <c r="BJO44" s="48"/>
      <c r="BJP44" s="48"/>
      <c r="BJQ44" s="48"/>
      <c r="BJR44" s="48"/>
      <c r="BJS44" s="48"/>
      <c r="BJT44" s="48"/>
      <c r="BJU44" s="48"/>
      <c r="BJV44" s="48"/>
      <c r="BJW44" s="48"/>
      <c r="BJX44" s="48"/>
      <c r="BJY44" s="48"/>
      <c r="BJZ44" s="48"/>
      <c r="BKA44" s="48"/>
      <c r="BKB44" s="48"/>
      <c r="BKC44" s="48"/>
      <c r="BKD44" s="48"/>
      <c r="BKE44" s="48"/>
      <c r="BKF44" s="48"/>
      <c r="BKG44" s="48"/>
      <c r="BKH44" s="48"/>
      <c r="BKI44" s="48"/>
      <c r="BKJ44" s="48"/>
      <c r="BKK44" s="48"/>
      <c r="BKL44" s="48"/>
      <c r="BKM44" s="48"/>
      <c r="BKN44" s="48"/>
      <c r="BKO44" s="48"/>
      <c r="BKP44" s="48"/>
      <c r="BKQ44" s="48"/>
      <c r="BKR44" s="48"/>
      <c r="BKS44" s="48"/>
      <c r="BKT44" s="48"/>
      <c r="BKU44" s="48"/>
      <c r="BKV44" s="48"/>
      <c r="BKW44" s="48"/>
      <c r="BKX44" s="48"/>
      <c r="BKY44" s="48"/>
      <c r="BKZ44" s="48"/>
      <c r="BLA44" s="48"/>
      <c r="BLB44" s="48"/>
      <c r="BLC44" s="48"/>
      <c r="BLD44" s="48"/>
      <c r="BLE44" s="48"/>
      <c r="BLF44" s="48"/>
      <c r="BLG44" s="48"/>
      <c r="BLH44" s="48"/>
      <c r="BLI44" s="48"/>
      <c r="BLJ44" s="48"/>
      <c r="BLK44" s="48"/>
      <c r="BLL44" s="48"/>
      <c r="BLM44" s="48"/>
      <c r="BLN44" s="48"/>
      <c r="BLO44" s="48"/>
      <c r="BLP44" s="48"/>
      <c r="BLQ44" s="48"/>
      <c r="BLR44" s="48"/>
      <c r="BLS44" s="48"/>
      <c r="BLT44" s="48"/>
      <c r="BLU44" s="48"/>
      <c r="BLV44" s="48"/>
      <c r="BLW44" s="48"/>
      <c r="BLX44" s="48"/>
      <c r="BLY44" s="48"/>
      <c r="BLZ44" s="48"/>
      <c r="BMA44" s="48"/>
      <c r="BMB44" s="48"/>
      <c r="BMC44" s="48"/>
      <c r="BMD44" s="48"/>
      <c r="BME44" s="48"/>
      <c r="BMF44" s="48"/>
      <c r="BMG44" s="48"/>
      <c r="BMH44" s="48"/>
      <c r="BMI44" s="48"/>
      <c r="BMJ44" s="48"/>
      <c r="BMK44" s="48"/>
      <c r="BML44" s="48"/>
      <c r="BMM44" s="48"/>
      <c r="BMN44" s="48"/>
      <c r="BMO44" s="48"/>
      <c r="BMP44" s="48"/>
      <c r="BMQ44" s="48"/>
      <c r="BMR44" s="48"/>
      <c r="BMS44" s="48"/>
      <c r="BMT44" s="48"/>
      <c r="BMU44" s="48"/>
      <c r="BMV44" s="48"/>
      <c r="BMW44" s="48"/>
      <c r="BMX44" s="48"/>
      <c r="BMY44" s="48"/>
      <c r="BMZ44" s="48"/>
      <c r="BNA44" s="48"/>
      <c r="BNB44" s="48"/>
      <c r="BNC44" s="48"/>
      <c r="BND44" s="48"/>
      <c r="BNE44" s="48"/>
      <c r="BNF44" s="48"/>
      <c r="BNG44" s="48"/>
      <c r="BNH44" s="48"/>
      <c r="BNI44" s="48"/>
      <c r="BNJ44" s="48"/>
      <c r="BNK44" s="48"/>
      <c r="BNL44" s="48"/>
      <c r="BNM44" s="48"/>
      <c r="BNN44" s="48"/>
      <c r="BNO44" s="48"/>
      <c r="BNP44" s="48"/>
      <c r="BNQ44" s="48"/>
      <c r="BNR44" s="48"/>
      <c r="BNS44" s="48"/>
      <c r="BNT44" s="48"/>
      <c r="BNU44" s="48"/>
      <c r="BNV44" s="48"/>
      <c r="BNW44" s="48"/>
      <c r="BNX44" s="48"/>
      <c r="BNY44" s="48"/>
      <c r="BNZ44" s="48"/>
      <c r="BOA44" s="48"/>
      <c r="BOB44" s="48"/>
      <c r="BOC44" s="48"/>
      <c r="BOD44" s="48"/>
      <c r="BOE44" s="48"/>
      <c r="BOF44" s="48"/>
      <c r="BOG44" s="48"/>
      <c r="BOH44" s="48"/>
      <c r="BOI44" s="48"/>
      <c r="BOJ44" s="48"/>
      <c r="BOK44" s="48"/>
      <c r="BOL44" s="48"/>
      <c r="BOM44" s="48"/>
      <c r="BON44" s="48"/>
      <c r="BOO44" s="48"/>
      <c r="BOP44" s="48"/>
      <c r="BOQ44" s="48"/>
      <c r="BOR44" s="48"/>
      <c r="BOS44" s="48"/>
      <c r="BOT44" s="48"/>
      <c r="BOU44" s="48"/>
      <c r="BOV44" s="48"/>
      <c r="BOW44" s="48"/>
      <c r="BOX44" s="48"/>
      <c r="BOY44" s="48"/>
      <c r="BOZ44" s="48"/>
      <c r="BPA44" s="48"/>
      <c r="BPB44" s="48"/>
      <c r="BPC44" s="48"/>
      <c r="BPD44" s="48"/>
      <c r="BPE44" s="48"/>
      <c r="BPF44" s="48"/>
      <c r="BPG44" s="48"/>
      <c r="BPH44" s="48"/>
      <c r="BPI44" s="48"/>
      <c r="BPJ44" s="48"/>
      <c r="BPK44" s="48"/>
      <c r="BPL44" s="48"/>
      <c r="BPM44" s="48"/>
      <c r="BPN44" s="48"/>
      <c r="BPO44" s="48"/>
      <c r="BPP44" s="48"/>
      <c r="BPQ44" s="48"/>
      <c r="BPR44" s="48"/>
      <c r="BPS44" s="48"/>
      <c r="BPT44" s="48"/>
      <c r="BPU44" s="48"/>
      <c r="BPV44" s="48"/>
      <c r="BPW44" s="48"/>
      <c r="BPX44" s="48"/>
      <c r="BPY44" s="48"/>
      <c r="BPZ44" s="48"/>
      <c r="BQA44" s="48"/>
      <c r="BQB44" s="48"/>
      <c r="BQC44" s="48"/>
      <c r="BQD44" s="48"/>
      <c r="BQE44" s="48"/>
      <c r="BQF44" s="48"/>
      <c r="BQG44" s="48"/>
      <c r="BQH44" s="48"/>
      <c r="BQI44" s="48"/>
      <c r="BQJ44" s="48"/>
      <c r="BQK44" s="48"/>
      <c r="BQL44" s="48"/>
      <c r="BQM44" s="48"/>
      <c r="BQN44" s="48"/>
      <c r="BQO44" s="48"/>
      <c r="BQP44" s="48"/>
      <c r="BQQ44" s="48"/>
      <c r="BQR44" s="48"/>
      <c r="BQS44" s="48"/>
      <c r="BQT44" s="48"/>
      <c r="BQU44" s="48"/>
      <c r="BQV44" s="48"/>
      <c r="BQW44" s="48"/>
      <c r="BQX44" s="48"/>
      <c r="BQY44" s="48"/>
      <c r="BQZ44" s="48"/>
      <c r="BRA44" s="48"/>
      <c r="BRB44" s="48"/>
      <c r="BRC44" s="48"/>
      <c r="BRD44" s="48"/>
      <c r="BRE44" s="48"/>
      <c r="BRF44" s="48"/>
      <c r="BRG44" s="48"/>
      <c r="BRH44" s="48"/>
      <c r="BRI44" s="48"/>
      <c r="BRJ44" s="48"/>
      <c r="BRK44" s="48"/>
      <c r="BRL44" s="48"/>
      <c r="BRM44" s="48"/>
      <c r="BRN44" s="48"/>
      <c r="BRO44" s="48"/>
      <c r="BRP44" s="48"/>
      <c r="BRQ44" s="48"/>
      <c r="BRR44" s="48"/>
      <c r="BRS44" s="48"/>
      <c r="BRT44" s="48"/>
      <c r="BRU44" s="48"/>
      <c r="BRV44" s="48"/>
      <c r="BRW44" s="48"/>
      <c r="BRX44" s="48"/>
      <c r="BRY44" s="48"/>
      <c r="BRZ44" s="48"/>
      <c r="BSA44" s="48"/>
      <c r="BSB44" s="48"/>
      <c r="BSC44" s="48"/>
      <c r="BSD44" s="48"/>
      <c r="BSE44" s="48"/>
      <c r="BSF44" s="48"/>
      <c r="BSG44" s="48"/>
      <c r="BSH44" s="48"/>
      <c r="BSI44" s="48"/>
      <c r="BSJ44" s="48"/>
      <c r="BSK44" s="48"/>
      <c r="BSL44" s="48"/>
      <c r="BSM44" s="48"/>
      <c r="BSN44" s="48"/>
      <c r="BSO44" s="48"/>
      <c r="BSP44" s="48"/>
      <c r="BSQ44" s="48"/>
      <c r="BSR44" s="48"/>
      <c r="BSS44" s="48"/>
      <c r="BST44" s="48"/>
      <c r="BSU44" s="48"/>
      <c r="BSV44" s="48"/>
      <c r="BSW44" s="48"/>
      <c r="BSX44" s="48"/>
      <c r="BSY44" s="48"/>
      <c r="BSZ44" s="48"/>
      <c r="BTA44" s="48"/>
      <c r="BTB44" s="48"/>
      <c r="BTC44" s="48"/>
      <c r="BTD44" s="48"/>
      <c r="BTE44" s="48"/>
      <c r="BTF44" s="48"/>
      <c r="BTG44" s="48"/>
      <c r="BTH44" s="48"/>
      <c r="BTI44" s="48"/>
      <c r="BTJ44" s="48"/>
      <c r="BTK44" s="48"/>
      <c r="BTL44" s="48"/>
      <c r="BTM44" s="48"/>
      <c r="BTN44" s="48"/>
      <c r="BTO44" s="48"/>
      <c r="BTP44" s="48"/>
      <c r="BTQ44" s="48"/>
      <c r="BTR44" s="48"/>
      <c r="BTS44" s="48"/>
      <c r="BTT44" s="48"/>
      <c r="BTU44" s="48"/>
      <c r="BTV44" s="48"/>
      <c r="BTW44" s="48"/>
      <c r="BTX44" s="48"/>
      <c r="BTY44" s="48"/>
      <c r="BTZ44" s="48"/>
      <c r="BUA44" s="48"/>
      <c r="BUB44" s="48"/>
      <c r="BUC44" s="48"/>
      <c r="BUD44" s="48"/>
      <c r="BUE44" s="48"/>
      <c r="BUF44" s="48"/>
      <c r="BUG44" s="48"/>
      <c r="BUH44" s="48"/>
      <c r="BUI44" s="48"/>
      <c r="BUJ44" s="48"/>
      <c r="BUK44" s="48"/>
      <c r="BUL44" s="48"/>
      <c r="BUM44" s="48"/>
      <c r="BUN44" s="48"/>
      <c r="BUO44" s="48"/>
      <c r="BUP44" s="48"/>
      <c r="BUQ44" s="48"/>
      <c r="BUR44" s="48"/>
      <c r="BUS44" s="48"/>
      <c r="BUT44" s="48"/>
      <c r="BUU44" s="48"/>
      <c r="BUV44" s="48"/>
      <c r="BUW44" s="48"/>
      <c r="BUX44" s="48"/>
      <c r="BUY44" s="48"/>
      <c r="BUZ44" s="48"/>
      <c r="BVA44" s="48"/>
      <c r="BVB44" s="48"/>
      <c r="BVC44" s="48"/>
      <c r="BVD44" s="48"/>
      <c r="BVE44" s="48"/>
      <c r="BVF44" s="48"/>
      <c r="BVG44" s="48"/>
      <c r="BVH44" s="48"/>
      <c r="BVI44" s="48"/>
      <c r="BVJ44" s="48"/>
      <c r="BVK44" s="48"/>
      <c r="BVL44" s="48"/>
      <c r="BVM44" s="48"/>
      <c r="BVN44" s="48"/>
      <c r="BVO44" s="48"/>
      <c r="BVP44" s="48"/>
      <c r="BVQ44" s="48"/>
      <c r="BVR44" s="48"/>
      <c r="BVS44" s="48"/>
      <c r="BVT44" s="48"/>
      <c r="BVU44" s="48"/>
      <c r="BVV44" s="48"/>
      <c r="BVW44" s="48"/>
      <c r="BVX44" s="48"/>
      <c r="BVY44" s="48"/>
      <c r="BVZ44" s="48"/>
      <c r="BWA44" s="48"/>
      <c r="BWB44" s="48"/>
      <c r="BWC44" s="48"/>
      <c r="BWD44" s="48"/>
      <c r="BWE44" s="48"/>
      <c r="BWF44" s="48"/>
      <c r="BWG44" s="48"/>
      <c r="BWH44" s="48"/>
      <c r="BWI44" s="48"/>
      <c r="BWJ44" s="48"/>
      <c r="BWK44" s="48"/>
      <c r="BWL44" s="48"/>
      <c r="BWM44" s="48"/>
      <c r="BWN44" s="48"/>
      <c r="BWO44" s="48"/>
      <c r="BWP44" s="48"/>
      <c r="BWQ44" s="48"/>
      <c r="BWR44" s="48"/>
      <c r="BWS44" s="48"/>
      <c r="BWT44" s="48"/>
      <c r="BWU44" s="48"/>
      <c r="BWV44" s="48"/>
      <c r="BWW44" s="48"/>
      <c r="BWX44" s="48"/>
      <c r="BWY44" s="48"/>
      <c r="BWZ44" s="48"/>
      <c r="BXA44" s="48"/>
      <c r="BXB44" s="48"/>
      <c r="BXC44" s="48"/>
      <c r="BXD44" s="48"/>
      <c r="BXE44" s="48"/>
      <c r="BXF44" s="48"/>
      <c r="BXG44" s="48"/>
      <c r="BXH44" s="48"/>
      <c r="BXI44" s="48"/>
      <c r="BXJ44" s="48"/>
      <c r="BXK44" s="48"/>
      <c r="BXL44" s="48"/>
      <c r="BXM44" s="48"/>
      <c r="BXN44" s="48"/>
      <c r="BXO44" s="48"/>
      <c r="BXP44" s="48"/>
      <c r="BXQ44" s="48"/>
      <c r="BXR44" s="48"/>
      <c r="BXS44" s="48"/>
      <c r="BXT44" s="48"/>
      <c r="BXU44" s="48"/>
      <c r="BXV44" s="48"/>
      <c r="BXW44" s="48"/>
      <c r="BXX44" s="48"/>
      <c r="BXY44" s="48"/>
      <c r="BXZ44" s="48"/>
      <c r="BYA44" s="48"/>
      <c r="BYB44" s="48"/>
      <c r="BYC44" s="48"/>
      <c r="BYD44" s="48"/>
      <c r="BYE44" s="48"/>
      <c r="BYF44" s="48"/>
      <c r="BYG44" s="48"/>
      <c r="BYH44" s="48"/>
      <c r="BYI44" s="48"/>
      <c r="BYJ44" s="48"/>
      <c r="BYK44" s="48"/>
      <c r="BYL44" s="48"/>
      <c r="BYM44" s="48"/>
      <c r="BYN44" s="48"/>
      <c r="BYO44" s="48"/>
      <c r="BYP44" s="48"/>
      <c r="BYQ44" s="48"/>
      <c r="BYR44" s="48"/>
      <c r="BYS44" s="48"/>
      <c r="BYT44" s="48"/>
      <c r="BYU44" s="48"/>
      <c r="BYV44" s="48"/>
      <c r="BYW44" s="48"/>
      <c r="BYX44" s="48"/>
      <c r="BYY44" s="48"/>
      <c r="BYZ44" s="48"/>
      <c r="BZA44" s="48"/>
      <c r="BZB44" s="48"/>
      <c r="BZC44" s="48"/>
      <c r="BZD44" s="48"/>
      <c r="BZE44" s="48"/>
      <c r="BZF44" s="48"/>
      <c r="BZG44" s="48"/>
      <c r="BZH44" s="48"/>
      <c r="BZI44" s="48"/>
      <c r="BZJ44" s="48"/>
      <c r="BZK44" s="48"/>
      <c r="BZL44" s="48"/>
      <c r="BZM44" s="48"/>
      <c r="BZN44" s="48"/>
      <c r="BZO44" s="48"/>
      <c r="BZP44" s="48"/>
      <c r="BZQ44" s="48"/>
      <c r="BZR44" s="48"/>
      <c r="BZS44" s="48"/>
      <c r="BZT44" s="48"/>
      <c r="BZU44" s="48"/>
      <c r="BZV44" s="48"/>
      <c r="BZW44" s="48"/>
      <c r="BZX44" s="48"/>
      <c r="BZY44" s="48"/>
      <c r="BZZ44" s="48"/>
      <c r="CAA44" s="48"/>
      <c r="CAB44" s="48"/>
      <c r="CAC44" s="48"/>
      <c r="CAD44" s="48"/>
      <c r="CAE44" s="48"/>
      <c r="CAF44" s="48"/>
      <c r="CAG44" s="48"/>
      <c r="CAH44" s="48"/>
      <c r="CAI44" s="48"/>
      <c r="CAJ44" s="48"/>
      <c r="CAK44" s="48"/>
      <c r="CAL44" s="48"/>
      <c r="CAM44" s="48"/>
      <c r="CAN44" s="48"/>
      <c r="CAO44" s="48"/>
      <c r="CAP44" s="48"/>
      <c r="CAQ44" s="48"/>
      <c r="CAR44" s="48"/>
      <c r="CAS44" s="48"/>
      <c r="CAT44" s="48"/>
      <c r="CAU44" s="48"/>
      <c r="CAV44" s="48"/>
      <c r="CAW44" s="48"/>
      <c r="CAX44" s="48"/>
      <c r="CAY44" s="48"/>
      <c r="CAZ44" s="48"/>
      <c r="CBA44" s="48"/>
      <c r="CBB44" s="48"/>
      <c r="CBC44" s="48"/>
      <c r="CBD44" s="48"/>
      <c r="CBE44" s="48"/>
      <c r="CBF44" s="48"/>
      <c r="CBG44" s="48"/>
      <c r="CBH44" s="48"/>
      <c r="CBI44" s="48"/>
      <c r="CBJ44" s="48"/>
      <c r="CBK44" s="48"/>
      <c r="CBL44" s="48"/>
      <c r="CBM44" s="48"/>
      <c r="CBN44" s="48"/>
      <c r="CBO44" s="48"/>
      <c r="CBP44" s="48"/>
      <c r="CBQ44" s="48"/>
      <c r="CBR44" s="48"/>
      <c r="CBS44" s="48"/>
      <c r="CBT44" s="48"/>
      <c r="CBU44" s="48"/>
      <c r="CBV44" s="48"/>
      <c r="CBW44" s="48"/>
      <c r="CBX44" s="48"/>
      <c r="CBY44" s="48"/>
      <c r="CBZ44" s="48"/>
      <c r="CCA44" s="48"/>
      <c r="CCB44" s="48"/>
      <c r="CCC44" s="48"/>
      <c r="CCD44" s="48"/>
      <c r="CCE44" s="48"/>
      <c r="CCF44" s="48"/>
      <c r="CCG44" s="48"/>
      <c r="CCH44" s="48"/>
      <c r="CCI44" s="48"/>
      <c r="CCJ44" s="48"/>
      <c r="CCK44" s="48"/>
      <c r="CCL44" s="48"/>
      <c r="CCM44" s="48"/>
      <c r="CCN44" s="48"/>
      <c r="CCO44" s="48"/>
      <c r="CCP44" s="48"/>
      <c r="CCQ44" s="48"/>
      <c r="CCR44" s="48"/>
      <c r="CCS44" s="48"/>
      <c r="CCT44" s="48"/>
      <c r="CCU44" s="48"/>
      <c r="CCV44" s="48"/>
      <c r="CCW44" s="48"/>
      <c r="CCX44" s="48"/>
      <c r="CCY44" s="48"/>
      <c r="CCZ44" s="48"/>
      <c r="CDA44" s="48"/>
      <c r="CDB44" s="48"/>
      <c r="CDC44" s="48"/>
      <c r="CDD44" s="48"/>
      <c r="CDE44" s="48"/>
      <c r="CDF44" s="48"/>
      <c r="CDG44" s="48"/>
      <c r="CDH44" s="48"/>
      <c r="CDI44" s="48"/>
      <c r="CDJ44" s="48"/>
      <c r="CDK44" s="48"/>
      <c r="CDL44" s="48"/>
      <c r="CDM44" s="48"/>
      <c r="CDN44" s="48"/>
      <c r="CDO44" s="48"/>
      <c r="CDP44" s="48"/>
      <c r="CDQ44" s="48"/>
      <c r="CDR44" s="48"/>
      <c r="CDS44" s="48"/>
      <c r="CDT44" s="48"/>
      <c r="CDU44" s="48"/>
      <c r="CDV44" s="48"/>
      <c r="CDW44" s="48"/>
      <c r="CDX44" s="48"/>
      <c r="CDY44" s="48"/>
      <c r="CDZ44" s="48"/>
      <c r="CEA44" s="48"/>
      <c r="CEB44" s="48"/>
      <c r="CEC44" s="48"/>
      <c r="CED44" s="48"/>
      <c r="CEE44" s="48"/>
      <c r="CEF44" s="48"/>
      <c r="CEG44" s="48"/>
      <c r="CEH44" s="48"/>
      <c r="CEI44" s="48"/>
      <c r="CEJ44" s="48"/>
      <c r="CEK44" s="48"/>
      <c r="CEL44" s="48"/>
      <c r="CEM44" s="48"/>
      <c r="CEN44" s="48"/>
      <c r="CEO44" s="48"/>
      <c r="CEP44" s="48"/>
      <c r="CEQ44" s="48"/>
      <c r="CER44" s="48"/>
      <c r="CES44" s="48"/>
      <c r="CET44" s="48"/>
      <c r="CEU44" s="48"/>
      <c r="CEV44" s="48"/>
      <c r="CEW44" s="48"/>
      <c r="CEX44" s="48"/>
      <c r="CEY44" s="48"/>
      <c r="CEZ44" s="48"/>
      <c r="CFA44" s="48"/>
      <c r="CFB44" s="48"/>
      <c r="CFC44" s="48"/>
      <c r="CFD44" s="48"/>
      <c r="CFE44" s="48"/>
      <c r="CFF44" s="48"/>
      <c r="CFG44" s="48"/>
      <c r="CFH44" s="48"/>
      <c r="CFI44" s="48"/>
      <c r="CFJ44" s="48"/>
      <c r="CFK44" s="48"/>
      <c r="CFL44" s="48"/>
      <c r="CFM44" s="48"/>
      <c r="CFN44" s="48"/>
      <c r="CFO44" s="48"/>
      <c r="CFP44" s="48"/>
      <c r="CFQ44" s="48"/>
      <c r="CFR44" s="48"/>
      <c r="CFS44" s="48"/>
      <c r="CFT44" s="48"/>
      <c r="CFU44" s="48"/>
      <c r="CFV44" s="48"/>
      <c r="CFW44" s="48"/>
      <c r="CFX44" s="48"/>
      <c r="CFY44" s="48"/>
      <c r="CFZ44" s="48"/>
      <c r="CGA44" s="48"/>
      <c r="CGB44" s="48"/>
      <c r="CGC44" s="48"/>
      <c r="CGD44" s="48"/>
      <c r="CGE44" s="48"/>
      <c r="CGF44" s="48"/>
      <c r="CGG44" s="48"/>
      <c r="CGH44" s="48"/>
      <c r="CGI44" s="48"/>
      <c r="CGJ44" s="48"/>
      <c r="CGK44" s="48"/>
      <c r="CGL44" s="48"/>
      <c r="CGM44" s="48"/>
      <c r="CGN44" s="48"/>
      <c r="CGO44" s="48"/>
      <c r="CGP44" s="48"/>
      <c r="CGQ44" s="48"/>
      <c r="CGR44" s="48"/>
      <c r="CGS44" s="48"/>
      <c r="CGT44" s="48"/>
      <c r="CGU44" s="48"/>
      <c r="CGV44" s="48"/>
      <c r="CGW44" s="48"/>
      <c r="CGX44" s="48"/>
      <c r="CGY44" s="48"/>
      <c r="CGZ44" s="48"/>
      <c r="CHA44" s="48"/>
      <c r="CHB44" s="48"/>
      <c r="CHC44" s="48"/>
      <c r="CHD44" s="48"/>
      <c r="CHE44" s="48"/>
      <c r="CHF44" s="48"/>
      <c r="CHG44" s="48"/>
      <c r="CHH44" s="48"/>
      <c r="CHI44" s="48"/>
      <c r="CHJ44" s="48"/>
      <c r="CHK44" s="48"/>
      <c r="CHL44" s="48"/>
      <c r="CHM44" s="48"/>
      <c r="CHN44" s="48"/>
      <c r="CHO44" s="48"/>
      <c r="CHP44" s="48"/>
      <c r="CHQ44" s="48"/>
      <c r="CHR44" s="48"/>
      <c r="CHS44" s="48"/>
      <c r="CHT44" s="48"/>
      <c r="CHU44" s="48"/>
      <c r="CHV44" s="48"/>
      <c r="CHW44" s="48"/>
      <c r="CHX44" s="48"/>
      <c r="CHY44" s="48"/>
      <c r="CHZ44" s="48"/>
      <c r="CIA44" s="48"/>
      <c r="CIB44" s="48"/>
      <c r="CIC44" s="48"/>
      <c r="CID44" s="48"/>
      <c r="CIE44" s="48"/>
      <c r="CIF44" s="48"/>
      <c r="CIG44" s="48"/>
      <c r="CIH44" s="48"/>
      <c r="CII44" s="48"/>
      <c r="CIJ44" s="48"/>
      <c r="CIK44" s="48"/>
      <c r="CIL44" s="48"/>
      <c r="CIM44" s="48"/>
      <c r="CIN44" s="48"/>
      <c r="CIO44" s="48"/>
      <c r="CIP44" s="48"/>
      <c r="CIQ44" s="48"/>
      <c r="CIR44" s="48"/>
      <c r="CIS44" s="48"/>
      <c r="CIT44" s="48"/>
      <c r="CIU44" s="48"/>
      <c r="CIV44" s="48"/>
      <c r="CIW44" s="48"/>
      <c r="CIX44" s="48"/>
      <c r="CIY44" s="48"/>
      <c r="CIZ44" s="48"/>
      <c r="CJA44" s="48"/>
      <c r="CJB44" s="48"/>
      <c r="CJC44" s="48"/>
      <c r="CJD44" s="48"/>
      <c r="CJE44" s="48"/>
      <c r="CJF44" s="48"/>
      <c r="CJG44" s="48"/>
      <c r="CJH44" s="48"/>
      <c r="CJI44" s="48"/>
      <c r="CJJ44" s="48"/>
      <c r="CJK44" s="48"/>
      <c r="CJL44" s="48"/>
      <c r="CJM44" s="48"/>
      <c r="CJN44" s="48"/>
      <c r="CJO44" s="48"/>
      <c r="CJP44" s="48"/>
      <c r="CJQ44" s="48"/>
      <c r="CJR44" s="48"/>
      <c r="CJS44" s="48"/>
      <c r="CJT44" s="48"/>
      <c r="CJU44" s="48"/>
      <c r="CJV44" s="48"/>
      <c r="CJW44" s="48"/>
      <c r="CJX44" s="48"/>
      <c r="CJY44" s="48"/>
      <c r="CJZ44" s="48"/>
      <c r="CKA44" s="48"/>
      <c r="CKB44" s="48"/>
      <c r="CKC44" s="48"/>
      <c r="CKD44" s="48"/>
      <c r="CKE44" s="48"/>
      <c r="CKF44" s="48"/>
      <c r="CKG44" s="48"/>
      <c r="CKH44" s="48"/>
      <c r="CKI44" s="48"/>
      <c r="CKJ44" s="48"/>
      <c r="CKK44" s="48"/>
      <c r="CKL44" s="48"/>
      <c r="CKM44" s="48"/>
      <c r="CKN44" s="48"/>
      <c r="CKO44" s="48"/>
      <c r="CKP44" s="48"/>
      <c r="CKQ44" s="48"/>
      <c r="CKR44" s="48"/>
      <c r="CKS44" s="48"/>
      <c r="CKT44" s="48"/>
      <c r="CKU44" s="48"/>
      <c r="CKV44" s="48"/>
      <c r="CKW44" s="48"/>
      <c r="CKX44" s="48"/>
      <c r="CKY44" s="48"/>
      <c r="CKZ44" s="48"/>
      <c r="CLA44" s="48"/>
      <c r="CLB44" s="48"/>
      <c r="CLC44" s="48"/>
      <c r="CLD44" s="48"/>
      <c r="CLE44" s="48"/>
      <c r="CLF44" s="48"/>
      <c r="CLG44" s="48"/>
      <c r="CLH44" s="48"/>
      <c r="CLI44" s="48"/>
      <c r="CLJ44" s="48"/>
      <c r="CLK44" s="48"/>
      <c r="CLL44" s="48"/>
      <c r="CLM44" s="48"/>
      <c r="CLN44" s="48"/>
      <c r="CLO44" s="48"/>
      <c r="CLP44" s="48"/>
      <c r="CLQ44" s="48"/>
      <c r="CLR44" s="48"/>
      <c r="CLS44" s="48"/>
      <c r="CLT44" s="48"/>
      <c r="CLU44" s="48"/>
      <c r="CLV44" s="48"/>
      <c r="CLW44" s="48"/>
      <c r="CLX44" s="48"/>
      <c r="CLY44" s="48"/>
      <c r="CLZ44" s="48"/>
      <c r="CMA44" s="48"/>
      <c r="CMB44" s="48"/>
      <c r="CMC44" s="48"/>
      <c r="CMD44" s="48"/>
      <c r="CME44" s="48"/>
      <c r="CMF44" s="48"/>
      <c r="CMG44" s="48"/>
      <c r="CMH44" s="48"/>
      <c r="CMI44" s="48"/>
      <c r="CMJ44" s="48"/>
      <c r="CMK44" s="48"/>
      <c r="CML44" s="48"/>
      <c r="CMM44" s="48"/>
      <c r="CMN44" s="48"/>
      <c r="CMO44" s="48"/>
      <c r="CMP44" s="48"/>
      <c r="CMQ44" s="48"/>
      <c r="CMR44" s="48"/>
      <c r="CMS44" s="48"/>
      <c r="CMT44" s="48"/>
      <c r="CMU44" s="48"/>
      <c r="CMV44" s="48"/>
      <c r="CMW44" s="48"/>
      <c r="CMX44" s="48"/>
      <c r="CMY44" s="48"/>
      <c r="CMZ44" s="48"/>
      <c r="CNA44" s="48"/>
      <c r="CNB44" s="48"/>
      <c r="CNC44" s="48"/>
      <c r="CND44" s="48"/>
      <c r="CNE44" s="48"/>
      <c r="CNF44" s="48"/>
      <c r="CNG44" s="48"/>
      <c r="CNH44" s="48"/>
      <c r="CNI44" s="48"/>
      <c r="CNJ44" s="48"/>
      <c r="CNK44" s="48"/>
      <c r="CNL44" s="48"/>
      <c r="CNM44" s="48"/>
      <c r="CNN44" s="48"/>
      <c r="CNO44" s="48"/>
      <c r="CNP44" s="48"/>
      <c r="CNQ44" s="48"/>
      <c r="CNR44" s="48"/>
      <c r="CNS44" s="48"/>
      <c r="CNT44" s="48"/>
      <c r="CNU44" s="48"/>
      <c r="CNV44" s="48"/>
      <c r="CNW44" s="48"/>
      <c r="CNX44" s="48"/>
      <c r="CNY44" s="48"/>
      <c r="CNZ44" s="48"/>
      <c r="COA44" s="48"/>
      <c r="COB44" s="48"/>
      <c r="COC44" s="48"/>
      <c r="COD44" s="48"/>
      <c r="COE44" s="48"/>
      <c r="COF44" s="48"/>
      <c r="COG44" s="48"/>
      <c r="COH44" s="48"/>
      <c r="COI44" s="48"/>
      <c r="COJ44" s="48"/>
      <c r="COK44" s="48"/>
      <c r="COL44" s="48"/>
      <c r="COM44" s="48"/>
      <c r="CON44" s="48"/>
      <c r="COO44" s="48"/>
      <c r="COP44" s="48"/>
      <c r="COQ44" s="48"/>
      <c r="COR44" s="48"/>
      <c r="COS44" s="48"/>
      <c r="COT44" s="48"/>
      <c r="COU44" s="48"/>
      <c r="COV44" s="48"/>
      <c r="COW44" s="48"/>
      <c r="COX44" s="48"/>
      <c r="COY44" s="48"/>
      <c r="COZ44" s="48"/>
      <c r="CPA44" s="48"/>
      <c r="CPB44" s="48"/>
      <c r="CPC44" s="48"/>
      <c r="CPD44" s="48"/>
      <c r="CPE44" s="48"/>
      <c r="CPF44" s="48"/>
      <c r="CPG44" s="48"/>
      <c r="CPH44" s="48"/>
      <c r="CPI44" s="48"/>
      <c r="CPJ44" s="48"/>
      <c r="CPK44" s="48"/>
      <c r="CPL44" s="48"/>
      <c r="CPM44" s="48"/>
      <c r="CPN44" s="48"/>
      <c r="CPO44" s="48"/>
      <c r="CPP44" s="48"/>
      <c r="CPQ44" s="48"/>
      <c r="CPR44" s="48"/>
      <c r="CPS44" s="48"/>
      <c r="CPT44" s="48"/>
      <c r="CPU44" s="48"/>
      <c r="CPV44" s="48"/>
      <c r="CPW44" s="48"/>
      <c r="CPX44" s="48"/>
      <c r="CPY44" s="48"/>
      <c r="CPZ44" s="48"/>
      <c r="CQA44" s="48"/>
      <c r="CQB44" s="48"/>
      <c r="CQC44" s="48"/>
      <c r="CQD44" s="48"/>
      <c r="CQE44" s="48"/>
      <c r="CQF44" s="48"/>
      <c r="CQG44" s="48"/>
      <c r="CQH44" s="48"/>
      <c r="CQI44" s="48"/>
      <c r="CQJ44" s="48"/>
      <c r="CQK44" s="48"/>
      <c r="CQL44" s="48"/>
      <c r="CQM44" s="48"/>
      <c r="CQN44" s="48"/>
      <c r="CQO44" s="48"/>
      <c r="CQP44" s="48"/>
      <c r="CQQ44" s="48"/>
      <c r="CQR44" s="48"/>
      <c r="CQS44" s="48"/>
      <c r="CQT44" s="48"/>
      <c r="CQU44" s="48"/>
      <c r="CQV44" s="48"/>
      <c r="CQW44" s="48"/>
      <c r="CQX44" s="48"/>
      <c r="CQY44" s="48"/>
      <c r="CQZ44" s="48"/>
      <c r="CRA44" s="48"/>
      <c r="CRB44" s="48"/>
      <c r="CRC44" s="48"/>
      <c r="CRD44" s="48"/>
      <c r="CRE44" s="48"/>
      <c r="CRF44" s="48"/>
      <c r="CRG44" s="48"/>
      <c r="CRH44" s="48"/>
      <c r="CRI44" s="48"/>
      <c r="CRJ44" s="48"/>
      <c r="CRK44" s="48"/>
      <c r="CRL44" s="48"/>
      <c r="CRM44" s="48"/>
      <c r="CRN44" s="48"/>
      <c r="CRO44" s="48"/>
      <c r="CRP44" s="48"/>
      <c r="CRQ44" s="48"/>
      <c r="CRR44" s="48"/>
      <c r="CRS44" s="48"/>
      <c r="CRT44" s="48"/>
      <c r="CRU44" s="48"/>
      <c r="CRV44" s="48"/>
      <c r="CRW44" s="48"/>
      <c r="CRX44" s="48"/>
      <c r="CRY44" s="48"/>
      <c r="CRZ44" s="48"/>
      <c r="CSA44" s="48"/>
      <c r="CSB44" s="48"/>
      <c r="CSC44" s="48"/>
      <c r="CSD44" s="48"/>
      <c r="CSE44" s="48"/>
      <c r="CSF44" s="48"/>
      <c r="CSG44" s="48"/>
      <c r="CSH44" s="48"/>
      <c r="CSI44" s="48"/>
      <c r="CSJ44" s="48"/>
      <c r="CSK44" s="48"/>
      <c r="CSL44" s="48"/>
      <c r="CSM44" s="48"/>
      <c r="CSN44" s="48"/>
      <c r="CSO44" s="48"/>
      <c r="CSP44" s="48"/>
      <c r="CSQ44" s="48"/>
      <c r="CSR44" s="48"/>
      <c r="CSS44" s="48"/>
      <c r="CST44" s="48"/>
      <c r="CSU44" s="48"/>
      <c r="CSV44" s="48"/>
      <c r="CSW44" s="48"/>
      <c r="CSX44" s="48"/>
      <c r="CSY44" s="48"/>
      <c r="CSZ44" s="48"/>
      <c r="CTA44" s="48"/>
      <c r="CTB44" s="48"/>
      <c r="CTC44" s="48"/>
      <c r="CTD44" s="48"/>
      <c r="CTE44" s="48"/>
      <c r="CTF44" s="48"/>
      <c r="CTG44" s="48"/>
      <c r="CTH44" s="48"/>
      <c r="CTI44" s="48"/>
      <c r="CTJ44" s="48"/>
      <c r="CTK44" s="48"/>
      <c r="CTL44" s="48"/>
      <c r="CTM44" s="48"/>
      <c r="CTN44" s="48"/>
      <c r="CTO44" s="48"/>
      <c r="CTP44" s="48"/>
      <c r="CTQ44" s="48"/>
      <c r="CTR44" s="48"/>
      <c r="CTS44" s="48"/>
      <c r="CTT44" s="48"/>
      <c r="CTU44" s="48"/>
      <c r="CTV44" s="48"/>
      <c r="CTW44" s="48"/>
      <c r="CTX44" s="48"/>
      <c r="CTY44" s="48"/>
      <c r="CTZ44" s="48"/>
      <c r="CUA44" s="48"/>
      <c r="CUB44" s="48"/>
      <c r="CUC44" s="48"/>
      <c r="CUD44" s="48"/>
      <c r="CUE44" s="48"/>
      <c r="CUF44" s="48"/>
      <c r="CUG44" s="48"/>
      <c r="CUH44" s="48"/>
      <c r="CUI44" s="48"/>
      <c r="CUJ44" s="48"/>
      <c r="CUK44" s="48"/>
      <c r="CUL44" s="48"/>
      <c r="CUM44" s="48"/>
      <c r="CUN44" s="48"/>
      <c r="CUO44" s="48"/>
      <c r="CUP44" s="48"/>
      <c r="CUQ44" s="48"/>
      <c r="CUR44" s="48"/>
      <c r="CUS44" s="48"/>
      <c r="CUT44" s="48"/>
      <c r="CUU44" s="48"/>
      <c r="CUV44" s="48"/>
      <c r="CUW44" s="48"/>
      <c r="CUX44" s="48"/>
      <c r="CUY44" s="48"/>
      <c r="CUZ44" s="48"/>
      <c r="CVA44" s="48"/>
      <c r="CVB44" s="48"/>
      <c r="CVC44" s="48"/>
      <c r="CVD44" s="48"/>
      <c r="CVE44" s="48"/>
      <c r="CVF44" s="48"/>
      <c r="CVG44" s="48"/>
      <c r="CVH44" s="48"/>
      <c r="CVI44" s="48"/>
      <c r="CVJ44" s="48"/>
      <c r="CVK44" s="48"/>
      <c r="CVL44" s="48"/>
      <c r="CVM44" s="48"/>
      <c r="CVN44" s="48"/>
      <c r="CVO44" s="48"/>
      <c r="CVP44" s="48"/>
      <c r="CVQ44" s="48"/>
      <c r="CVR44" s="48"/>
      <c r="CVS44" s="48"/>
      <c r="CVT44" s="48"/>
      <c r="CVU44" s="48"/>
      <c r="CVV44" s="48"/>
      <c r="CVW44" s="48"/>
      <c r="CVX44" s="48"/>
      <c r="CVY44" s="48"/>
      <c r="CVZ44" s="48"/>
      <c r="CWA44" s="48"/>
      <c r="CWB44" s="48"/>
      <c r="CWC44" s="48"/>
      <c r="CWD44" s="48"/>
      <c r="CWE44" s="48"/>
      <c r="CWF44" s="48"/>
      <c r="CWG44" s="48"/>
      <c r="CWH44" s="48"/>
      <c r="CWI44" s="48"/>
      <c r="CWJ44" s="48"/>
      <c r="CWK44" s="48"/>
      <c r="CWL44" s="48"/>
      <c r="CWM44" s="48"/>
      <c r="CWN44" s="48"/>
      <c r="CWO44" s="48"/>
      <c r="CWP44" s="48"/>
      <c r="CWQ44" s="48"/>
      <c r="CWR44" s="48"/>
      <c r="CWS44" s="48"/>
      <c r="CWT44" s="48"/>
      <c r="CWU44" s="48"/>
      <c r="CWV44" s="48"/>
      <c r="CWW44" s="48"/>
      <c r="CWX44" s="48"/>
      <c r="CWY44" s="48"/>
      <c r="CWZ44" s="48"/>
      <c r="CXA44" s="48"/>
      <c r="CXB44" s="48"/>
      <c r="CXC44" s="48"/>
      <c r="CXD44" s="48"/>
      <c r="CXE44" s="48"/>
      <c r="CXF44" s="48"/>
      <c r="CXG44" s="48"/>
      <c r="CXH44" s="48"/>
      <c r="CXI44" s="48"/>
      <c r="CXJ44" s="48"/>
      <c r="CXK44" s="48"/>
      <c r="CXL44" s="48"/>
      <c r="CXM44" s="48"/>
      <c r="CXN44" s="48"/>
      <c r="CXO44" s="48"/>
      <c r="CXP44" s="48"/>
      <c r="CXQ44" s="48"/>
      <c r="CXR44" s="48"/>
      <c r="CXS44" s="48"/>
      <c r="CXT44" s="48"/>
      <c r="CXU44" s="48"/>
      <c r="CXV44" s="48"/>
      <c r="CXW44" s="48"/>
      <c r="CXX44" s="48"/>
      <c r="CXY44" s="48"/>
      <c r="CXZ44" s="48"/>
      <c r="CYA44" s="48"/>
      <c r="CYB44" s="48"/>
      <c r="CYC44" s="48"/>
      <c r="CYD44" s="48"/>
      <c r="CYE44" s="48"/>
      <c r="CYF44" s="48"/>
      <c r="CYG44" s="48"/>
      <c r="CYH44" s="48"/>
      <c r="CYI44" s="48"/>
      <c r="CYJ44" s="48"/>
      <c r="CYK44" s="48"/>
      <c r="CYL44" s="48"/>
      <c r="CYM44" s="48"/>
      <c r="CYN44" s="48"/>
      <c r="CYO44" s="48"/>
      <c r="CYP44" s="48"/>
      <c r="CYQ44" s="48"/>
      <c r="CYR44" s="48"/>
      <c r="CYS44" s="48"/>
      <c r="CYT44" s="48"/>
      <c r="CYU44" s="48"/>
      <c r="CYV44" s="48"/>
      <c r="CYW44" s="48"/>
      <c r="CYX44" s="48"/>
      <c r="CYY44" s="48"/>
      <c r="CYZ44" s="48"/>
      <c r="CZA44" s="48"/>
      <c r="CZB44" s="48"/>
      <c r="CZC44" s="48"/>
      <c r="CZD44" s="48"/>
      <c r="CZE44" s="48"/>
      <c r="CZF44" s="48"/>
      <c r="CZG44" s="48"/>
      <c r="CZH44" s="48"/>
      <c r="CZI44" s="48"/>
      <c r="CZJ44" s="48"/>
      <c r="CZK44" s="48"/>
      <c r="CZL44" s="48"/>
      <c r="CZM44" s="48"/>
      <c r="CZN44" s="48"/>
      <c r="CZO44" s="48"/>
      <c r="CZP44" s="48"/>
      <c r="CZQ44" s="48"/>
      <c r="CZR44" s="48"/>
      <c r="CZS44" s="48"/>
      <c r="CZT44" s="48"/>
      <c r="CZU44" s="48"/>
      <c r="CZV44" s="48"/>
      <c r="CZW44" s="48"/>
      <c r="CZX44" s="48"/>
      <c r="CZY44" s="48"/>
      <c r="CZZ44" s="48"/>
      <c r="DAA44" s="48"/>
      <c r="DAB44" s="48"/>
      <c r="DAC44" s="48"/>
      <c r="DAD44" s="48"/>
      <c r="DAE44" s="48"/>
      <c r="DAF44" s="48"/>
      <c r="DAG44" s="48"/>
      <c r="DAH44" s="48"/>
      <c r="DAI44" s="48"/>
      <c r="DAJ44" s="48"/>
      <c r="DAK44" s="48"/>
      <c r="DAL44" s="48"/>
      <c r="DAM44" s="48"/>
      <c r="DAN44" s="48"/>
      <c r="DAO44" s="48"/>
      <c r="DAP44" s="48"/>
      <c r="DAQ44" s="48"/>
      <c r="DAR44" s="48"/>
      <c r="DAS44" s="48"/>
      <c r="DAT44" s="48"/>
      <c r="DAU44" s="48"/>
      <c r="DAV44" s="48"/>
      <c r="DAW44" s="48"/>
      <c r="DAX44" s="48"/>
      <c r="DAY44" s="48"/>
      <c r="DAZ44" s="48"/>
      <c r="DBA44" s="48"/>
      <c r="DBB44" s="48"/>
      <c r="DBC44" s="48"/>
      <c r="DBD44" s="48"/>
      <c r="DBE44" s="48"/>
      <c r="DBF44" s="48"/>
      <c r="DBG44" s="48"/>
      <c r="DBH44" s="48"/>
      <c r="DBI44" s="48"/>
      <c r="DBJ44" s="48"/>
      <c r="DBK44" s="48"/>
      <c r="DBL44" s="48"/>
      <c r="DBM44" s="48"/>
      <c r="DBN44" s="48"/>
      <c r="DBO44" s="48"/>
      <c r="DBP44" s="48"/>
      <c r="DBQ44" s="48"/>
      <c r="DBR44" s="48"/>
      <c r="DBS44" s="48"/>
      <c r="DBT44" s="48"/>
      <c r="DBU44" s="48"/>
      <c r="DBV44" s="48"/>
      <c r="DBW44" s="48"/>
      <c r="DBX44" s="48"/>
      <c r="DBY44" s="48"/>
      <c r="DBZ44" s="48"/>
      <c r="DCA44" s="48"/>
      <c r="DCB44" s="48"/>
      <c r="DCC44" s="48"/>
      <c r="DCD44" s="48"/>
      <c r="DCE44" s="48"/>
      <c r="DCF44" s="48"/>
      <c r="DCG44" s="48"/>
      <c r="DCH44" s="48"/>
      <c r="DCI44" s="48"/>
      <c r="DCJ44" s="48"/>
      <c r="DCK44" s="48"/>
      <c r="DCL44" s="48"/>
      <c r="DCM44" s="48"/>
      <c r="DCN44" s="48"/>
      <c r="DCO44" s="48"/>
      <c r="DCP44" s="48"/>
      <c r="DCQ44" s="48"/>
      <c r="DCR44" s="48"/>
      <c r="DCS44" s="48"/>
      <c r="DCT44" s="48"/>
      <c r="DCU44" s="48"/>
      <c r="DCV44" s="48"/>
      <c r="DCW44" s="48"/>
      <c r="DCX44" s="48"/>
      <c r="DCY44" s="48"/>
      <c r="DCZ44" s="48"/>
      <c r="DDA44" s="48"/>
      <c r="DDB44" s="48"/>
      <c r="DDC44" s="48"/>
      <c r="DDD44" s="48"/>
      <c r="DDE44" s="48"/>
      <c r="DDF44" s="48"/>
      <c r="DDG44" s="48"/>
      <c r="DDH44" s="48"/>
      <c r="DDI44" s="48"/>
      <c r="DDJ44" s="48"/>
      <c r="DDK44" s="48"/>
      <c r="DDL44" s="48"/>
      <c r="DDM44" s="48"/>
      <c r="DDN44" s="48"/>
      <c r="DDO44" s="48"/>
      <c r="DDP44" s="48"/>
      <c r="DDQ44" s="48"/>
      <c r="DDR44" s="48"/>
      <c r="DDS44" s="48"/>
      <c r="DDT44" s="48"/>
      <c r="DDU44" s="48"/>
      <c r="DDV44" s="48"/>
      <c r="DDW44" s="48"/>
      <c r="DDX44" s="48"/>
      <c r="DDY44" s="48"/>
      <c r="DDZ44" s="48"/>
      <c r="DEA44" s="48"/>
      <c r="DEB44" s="48"/>
      <c r="DEC44" s="48"/>
      <c r="DED44" s="48"/>
      <c r="DEE44" s="48"/>
      <c r="DEF44" s="48"/>
      <c r="DEG44" s="48"/>
      <c r="DEH44" s="48"/>
      <c r="DEI44" s="48"/>
      <c r="DEJ44" s="48"/>
      <c r="DEK44" s="48"/>
      <c r="DEL44" s="48"/>
      <c r="DEM44" s="48"/>
      <c r="DEN44" s="48"/>
      <c r="DEO44" s="48"/>
      <c r="DEP44" s="48"/>
      <c r="DEQ44" s="48"/>
      <c r="DER44" s="48"/>
      <c r="DES44" s="48"/>
      <c r="DET44" s="48"/>
      <c r="DEU44" s="48"/>
      <c r="DEV44" s="48"/>
      <c r="DEW44" s="48"/>
      <c r="DEX44" s="48"/>
      <c r="DEY44" s="48"/>
      <c r="DEZ44" s="48"/>
      <c r="DFA44" s="48"/>
      <c r="DFB44" s="48"/>
      <c r="DFC44" s="48"/>
      <c r="DFD44" s="48"/>
      <c r="DFE44" s="48"/>
      <c r="DFF44" s="48"/>
      <c r="DFG44" s="48"/>
      <c r="DFH44" s="48"/>
      <c r="DFI44" s="48"/>
      <c r="DFJ44" s="48"/>
      <c r="DFK44" s="48"/>
      <c r="DFL44" s="48"/>
      <c r="DFM44" s="48"/>
      <c r="DFN44" s="48"/>
      <c r="DFO44" s="48"/>
      <c r="DFP44" s="48"/>
      <c r="DFQ44" s="48"/>
      <c r="DFR44" s="48"/>
      <c r="DFS44" s="48"/>
      <c r="DFT44" s="48"/>
      <c r="DFU44" s="48"/>
      <c r="DFV44" s="48"/>
      <c r="DFW44" s="48"/>
      <c r="DFX44" s="48"/>
      <c r="DFY44" s="48"/>
      <c r="DFZ44" s="48"/>
      <c r="DGA44" s="48"/>
      <c r="DGB44" s="48"/>
      <c r="DGC44" s="48"/>
      <c r="DGD44" s="48"/>
      <c r="DGE44" s="48"/>
      <c r="DGF44" s="48"/>
      <c r="DGG44" s="48"/>
      <c r="DGH44" s="48"/>
      <c r="DGI44" s="48"/>
      <c r="DGJ44" s="48"/>
      <c r="DGK44" s="48"/>
      <c r="DGL44" s="48"/>
      <c r="DGM44" s="48"/>
      <c r="DGN44" s="48"/>
      <c r="DGO44" s="48"/>
      <c r="DGP44" s="48"/>
      <c r="DGQ44" s="48"/>
      <c r="DGR44" s="48"/>
      <c r="DGS44" s="48"/>
      <c r="DGT44" s="48"/>
      <c r="DGU44" s="48"/>
      <c r="DGV44" s="48"/>
      <c r="DGW44" s="48"/>
      <c r="DGX44" s="48"/>
      <c r="DGY44" s="48"/>
      <c r="DGZ44" s="48"/>
      <c r="DHA44" s="48"/>
      <c r="DHB44" s="48"/>
      <c r="DHC44" s="48"/>
      <c r="DHD44" s="48"/>
      <c r="DHE44" s="48"/>
      <c r="DHF44" s="48"/>
      <c r="DHG44" s="48"/>
      <c r="DHH44" s="48"/>
      <c r="DHI44" s="48"/>
      <c r="DHJ44" s="48"/>
      <c r="DHK44" s="48"/>
      <c r="DHL44" s="48"/>
      <c r="DHM44" s="48"/>
      <c r="DHN44" s="48"/>
      <c r="DHO44" s="48"/>
      <c r="DHP44" s="48"/>
      <c r="DHQ44" s="48"/>
      <c r="DHR44" s="48"/>
      <c r="DHS44" s="48"/>
      <c r="DHT44" s="48"/>
      <c r="DHU44" s="48"/>
      <c r="DHV44" s="48"/>
      <c r="DHW44" s="48"/>
      <c r="DHX44" s="48"/>
      <c r="DHY44" s="48"/>
      <c r="DHZ44" s="48"/>
      <c r="DIA44" s="48"/>
      <c r="DIB44" s="48"/>
      <c r="DIC44" s="48"/>
      <c r="DID44" s="48"/>
      <c r="DIE44" s="48"/>
      <c r="DIF44" s="48"/>
      <c r="DIG44" s="48"/>
      <c r="DIH44" s="48"/>
      <c r="DII44" s="48"/>
      <c r="DIJ44" s="48"/>
      <c r="DIK44" s="48"/>
      <c r="DIL44" s="48"/>
      <c r="DIM44" s="48"/>
      <c r="DIN44" s="48"/>
      <c r="DIO44" s="48"/>
      <c r="DIP44" s="48"/>
      <c r="DIQ44" s="48"/>
      <c r="DIR44" s="48"/>
      <c r="DIS44" s="48"/>
      <c r="DIT44" s="48"/>
      <c r="DIU44" s="48"/>
      <c r="DIV44" s="48"/>
      <c r="DIW44" s="48"/>
      <c r="DIX44" s="48"/>
      <c r="DIY44" s="48"/>
      <c r="DIZ44" s="48"/>
      <c r="DJA44" s="48"/>
      <c r="DJB44" s="48"/>
      <c r="DJC44" s="48"/>
      <c r="DJD44" s="48"/>
      <c r="DJE44" s="48"/>
      <c r="DJF44" s="48"/>
      <c r="DJG44" s="48"/>
      <c r="DJH44" s="48"/>
      <c r="DJI44" s="48"/>
      <c r="DJJ44" s="48"/>
      <c r="DJK44" s="48"/>
      <c r="DJL44" s="48"/>
      <c r="DJM44" s="48"/>
      <c r="DJN44" s="48"/>
      <c r="DJO44" s="48"/>
      <c r="DJP44" s="48"/>
      <c r="DJQ44" s="48"/>
      <c r="DJR44" s="48"/>
      <c r="DJS44" s="48"/>
      <c r="DJT44" s="48"/>
      <c r="DJU44" s="48"/>
      <c r="DJV44" s="48"/>
      <c r="DJW44" s="48"/>
      <c r="DJX44" s="48"/>
      <c r="DJY44" s="48"/>
      <c r="DJZ44" s="48"/>
      <c r="DKA44" s="48"/>
      <c r="DKB44" s="48"/>
      <c r="DKC44" s="48"/>
      <c r="DKD44" s="48"/>
      <c r="DKE44" s="48"/>
      <c r="DKF44" s="48"/>
      <c r="DKG44" s="48"/>
      <c r="DKH44" s="48"/>
      <c r="DKI44" s="48"/>
      <c r="DKJ44" s="48"/>
      <c r="DKK44" s="48"/>
      <c r="DKL44" s="48"/>
      <c r="DKM44" s="48"/>
      <c r="DKN44" s="48"/>
      <c r="DKO44" s="48"/>
      <c r="DKP44" s="48"/>
      <c r="DKQ44" s="48"/>
      <c r="DKR44" s="48"/>
      <c r="DKS44" s="48"/>
      <c r="DKT44" s="48"/>
      <c r="DKU44" s="48"/>
      <c r="DKV44" s="48"/>
      <c r="DKW44" s="48"/>
      <c r="DKX44" s="48"/>
      <c r="DKY44" s="48"/>
      <c r="DKZ44" s="48"/>
      <c r="DLA44" s="48"/>
      <c r="DLB44" s="48"/>
      <c r="DLC44" s="48"/>
      <c r="DLD44" s="48"/>
      <c r="DLE44" s="48"/>
      <c r="DLF44" s="48"/>
      <c r="DLG44" s="48"/>
      <c r="DLH44" s="48"/>
      <c r="DLI44" s="48"/>
      <c r="DLJ44" s="48"/>
      <c r="DLK44" s="48"/>
      <c r="DLL44" s="48"/>
      <c r="DLM44" s="48"/>
      <c r="DLN44" s="48"/>
      <c r="DLO44" s="48"/>
      <c r="DLP44" s="48"/>
      <c r="DLQ44" s="48"/>
      <c r="DLR44" s="48"/>
      <c r="DLS44" s="48"/>
      <c r="DLT44" s="48"/>
      <c r="DLU44" s="48"/>
      <c r="DLV44" s="48"/>
      <c r="DLW44" s="48"/>
      <c r="DLX44" s="48"/>
      <c r="DLY44" s="48"/>
      <c r="DLZ44" s="48"/>
      <c r="DMA44" s="48"/>
      <c r="DMB44" s="48"/>
      <c r="DMC44" s="48"/>
      <c r="DMD44" s="48"/>
      <c r="DME44" s="48"/>
      <c r="DMF44" s="48"/>
      <c r="DMG44" s="48"/>
      <c r="DMH44" s="48"/>
      <c r="DMI44" s="48"/>
      <c r="DMJ44" s="48"/>
      <c r="DMK44" s="48"/>
      <c r="DML44" s="48"/>
      <c r="DMM44" s="48"/>
      <c r="DMN44" s="48"/>
      <c r="DMO44" s="48"/>
      <c r="DMP44" s="48"/>
      <c r="DMQ44" s="48"/>
      <c r="DMR44" s="48"/>
      <c r="DMS44" s="48"/>
      <c r="DMT44" s="48"/>
      <c r="DMU44" s="48"/>
      <c r="DMV44" s="48"/>
      <c r="DMW44" s="48"/>
      <c r="DMX44" s="48"/>
      <c r="DMY44" s="48"/>
      <c r="DMZ44" s="48"/>
      <c r="DNA44" s="48"/>
      <c r="DNB44" s="48"/>
      <c r="DNC44" s="48"/>
      <c r="DND44" s="48"/>
      <c r="DNE44" s="48"/>
      <c r="DNF44" s="48"/>
      <c r="DNG44" s="48"/>
      <c r="DNH44" s="48"/>
      <c r="DNI44" s="48"/>
      <c r="DNJ44" s="48"/>
      <c r="DNK44" s="48"/>
      <c r="DNL44" s="48"/>
      <c r="DNM44" s="48"/>
      <c r="DNN44" s="48"/>
      <c r="DNO44" s="48"/>
      <c r="DNP44" s="48"/>
      <c r="DNQ44" s="48"/>
      <c r="DNR44" s="48"/>
      <c r="DNS44" s="48"/>
      <c r="DNT44" s="48"/>
      <c r="DNU44" s="48"/>
      <c r="DNV44" s="48"/>
      <c r="DNW44" s="48"/>
      <c r="DNX44" s="48"/>
      <c r="DNY44" s="48"/>
      <c r="DNZ44" s="48"/>
      <c r="DOA44" s="48"/>
      <c r="DOB44" s="48"/>
      <c r="DOC44" s="48"/>
      <c r="DOD44" s="48"/>
      <c r="DOE44" s="48"/>
      <c r="DOF44" s="48"/>
      <c r="DOG44" s="48"/>
      <c r="DOH44" s="48"/>
      <c r="DOI44" s="48"/>
      <c r="DOJ44" s="48"/>
      <c r="DOK44" s="48"/>
      <c r="DOL44" s="48"/>
      <c r="DOM44" s="48"/>
      <c r="DON44" s="48"/>
      <c r="DOO44" s="48"/>
      <c r="DOP44" s="48"/>
      <c r="DOQ44" s="48"/>
      <c r="DOR44" s="48"/>
      <c r="DOS44" s="48"/>
      <c r="DOT44" s="48"/>
      <c r="DOU44" s="48"/>
      <c r="DOV44" s="48"/>
      <c r="DOW44" s="48"/>
      <c r="DOX44" s="48"/>
      <c r="DOY44" s="48"/>
      <c r="DOZ44" s="48"/>
      <c r="DPA44" s="48"/>
      <c r="DPB44" s="48"/>
      <c r="DPC44" s="48"/>
      <c r="DPD44" s="48"/>
      <c r="DPE44" s="48"/>
      <c r="DPF44" s="48"/>
      <c r="DPG44" s="48"/>
      <c r="DPH44" s="48"/>
      <c r="DPI44" s="48"/>
      <c r="DPJ44" s="48"/>
      <c r="DPK44" s="48"/>
      <c r="DPL44" s="48"/>
      <c r="DPM44" s="48"/>
      <c r="DPN44" s="48"/>
      <c r="DPO44" s="48"/>
      <c r="DPP44" s="48"/>
      <c r="DPQ44" s="48"/>
      <c r="DPR44" s="48"/>
      <c r="DPS44" s="48"/>
      <c r="DPT44" s="48"/>
      <c r="DPU44" s="48"/>
      <c r="DPV44" s="48"/>
      <c r="DPW44" s="48"/>
      <c r="DPX44" s="48"/>
      <c r="DPY44" s="48"/>
      <c r="DPZ44" s="48"/>
      <c r="DQA44" s="48"/>
      <c r="DQB44" s="48"/>
      <c r="DQC44" s="48"/>
      <c r="DQD44" s="48"/>
      <c r="DQE44" s="48"/>
      <c r="DQF44" s="48"/>
      <c r="DQG44" s="48"/>
      <c r="DQH44" s="48"/>
      <c r="DQI44" s="48"/>
      <c r="DQJ44" s="48"/>
      <c r="DQK44" s="48"/>
      <c r="DQL44" s="48"/>
      <c r="DQM44" s="48"/>
      <c r="DQN44" s="48"/>
      <c r="DQO44" s="48"/>
      <c r="DQP44" s="48"/>
      <c r="DQQ44" s="48"/>
      <c r="DQR44" s="48"/>
      <c r="DQS44" s="48"/>
      <c r="DQT44" s="48"/>
      <c r="DQU44" s="48"/>
      <c r="DQV44" s="48"/>
      <c r="DQW44" s="48"/>
      <c r="DQX44" s="48"/>
      <c r="DQY44" s="48"/>
      <c r="DQZ44" s="48"/>
      <c r="DRA44" s="48"/>
      <c r="DRB44" s="48"/>
      <c r="DRC44" s="48"/>
      <c r="DRD44" s="48"/>
      <c r="DRE44" s="48"/>
      <c r="DRF44" s="48"/>
      <c r="DRG44" s="48"/>
      <c r="DRH44" s="48"/>
      <c r="DRI44" s="48"/>
      <c r="DRJ44" s="48"/>
      <c r="DRK44" s="48"/>
      <c r="DRL44" s="48"/>
      <c r="DRM44" s="48"/>
      <c r="DRN44" s="48"/>
      <c r="DRO44" s="48"/>
      <c r="DRP44" s="48"/>
      <c r="DRQ44" s="48"/>
      <c r="DRR44" s="48"/>
      <c r="DRS44" s="48"/>
      <c r="DRT44" s="48"/>
      <c r="DRU44" s="48"/>
      <c r="DRV44" s="48"/>
      <c r="DRW44" s="48"/>
      <c r="DRX44" s="48"/>
      <c r="DRY44" s="48"/>
      <c r="DRZ44" s="48"/>
      <c r="DSA44" s="48"/>
      <c r="DSB44" s="48"/>
      <c r="DSC44" s="48"/>
      <c r="DSD44" s="48"/>
      <c r="DSE44" s="48"/>
      <c r="DSF44" s="48"/>
      <c r="DSG44" s="48"/>
      <c r="DSH44" s="48"/>
      <c r="DSI44" s="48"/>
      <c r="DSJ44" s="48"/>
      <c r="DSK44" s="48"/>
      <c r="DSL44" s="48"/>
      <c r="DSM44" s="48"/>
      <c r="DSN44" s="48"/>
      <c r="DSO44" s="48"/>
      <c r="DSP44" s="48"/>
      <c r="DSQ44" s="48"/>
      <c r="DSR44" s="48"/>
      <c r="DSS44" s="48"/>
      <c r="DST44" s="48"/>
      <c r="DSU44" s="48"/>
      <c r="DSV44" s="48"/>
      <c r="DSW44" s="48"/>
      <c r="DSX44" s="48"/>
      <c r="DSY44" s="48"/>
      <c r="DSZ44" s="48"/>
      <c r="DTA44" s="48"/>
      <c r="DTB44" s="48"/>
      <c r="DTC44" s="48"/>
      <c r="DTD44" s="48"/>
      <c r="DTE44" s="48"/>
      <c r="DTF44" s="48"/>
      <c r="DTG44" s="48"/>
      <c r="DTH44" s="48"/>
      <c r="DTI44" s="48"/>
      <c r="DTJ44" s="48"/>
      <c r="DTK44" s="48"/>
      <c r="DTL44" s="48"/>
      <c r="DTM44" s="48"/>
      <c r="DTN44" s="48"/>
      <c r="DTO44" s="48"/>
      <c r="DTP44" s="48"/>
      <c r="DTQ44" s="48"/>
      <c r="DTR44" s="48"/>
      <c r="DTS44" s="48"/>
      <c r="DTT44" s="48"/>
      <c r="DTU44" s="48"/>
      <c r="DTV44" s="48"/>
      <c r="DTW44" s="48"/>
      <c r="DTX44" s="48"/>
      <c r="DTY44" s="48"/>
      <c r="DTZ44" s="48"/>
      <c r="DUA44" s="48"/>
      <c r="DUB44" s="48"/>
      <c r="DUC44" s="48"/>
      <c r="DUD44" s="48"/>
      <c r="DUE44" s="48"/>
      <c r="DUF44" s="48"/>
      <c r="DUG44" s="48"/>
      <c r="DUH44" s="48"/>
      <c r="DUI44" s="48"/>
      <c r="DUJ44" s="48"/>
      <c r="DUK44" s="48"/>
      <c r="DUL44" s="48"/>
      <c r="DUM44" s="48"/>
      <c r="DUN44" s="48"/>
      <c r="DUO44" s="48"/>
      <c r="DUP44" s="48"/>
      <c r="DUQ44" s="48"/>
      <c r="DUR44" s="48"/>
      <c r="DUS44" s="48"/>
      <c r="DUT44" s="48"/>
      <c r="DUU44" s="48"/>
      <c r="DUV44" s="48"/>
      <c r="DUW44" s="48"/>
      <c r="DUX44" s="48"/>
      <c r="DUY44" s="48"/>
      <c r="DUZ44" s="48"/>
      <c r="DVA44" s="48"/>
      <c r="DVB44" s="48"/>
      <c r="DVC44" s="48"/>
      <c r="DVD44" s="48"/>
      <c r="DVE44" s="48"/>
      <c r="DVF44" s="48"/>
      <c r="DVG44" s="48"/>
      <c r="DVH44" s="48"/>
      <c r="DVI44" s="48"/>
      <c r="DVJ44" s="48"/>
      <c r="DVK44" s="48"/>
      <c r="DVL44" s="48"/>
      <c r="DVM44" s="48"/>
      <c r="DVN44" s="48"/>
      <c r="DVO44" s="48"/>
      <c r="DVP44" s="48"/>
      <c r="DVQ44" s="48"/>
      <c r="DVR44" s="48"/>
      <c r="DVS44" s="48"/>
      <c r="DVT44" s="48"/>
      <c r="DVU44" s="48"/>
      <c r="DVV44" s="48"/>
      <c r="DVW44" s="48"/>
      <c r="DVX44" s="48"/>
      <c r="DVY44" s="48"/>
      <c r="DVZ44" s="48"/>
      <c r="DWA44" s="48"/>
      <c r="DWB44" s="48"/>
      <c r="DWC44" s="48"/>
      <c r="DWD44" s="48"/>
      <c r="DWE44" s="48"/>
      <c r="DWF44" s="48"/>
      <c r="DWG44" s="48"/>
      <c r="DWH44" s="48"/>
      <c r="DWI44" s="48"/>
      <c r="DWJ44" s="48"/>
      <c r="DWK44" s="48"/>
      <c r="DWL44" s="48"/>
      <c r="DWM44" s="48"/>
      <c r="DWN44" s="48"/>
      <c r="DWO44" s="48"/>
      <c r="DWP44" s="48"/>
      <c r="DWQ44" s="48"/>
      <c r="DWR44" s="48"/>
      <c r="DWS44" s="48"/>
      <c r="DWT44" s="48"/>
      <c r="DWU44" s="48"/>
      <c r="DWV44" s="48"/>
      <c r="DWW44" s="48"/>
      <c r="DWX44" s="48"/>
      <c r="DWY44" s="48"/>
      <c r="DWZ44" s="48"/>
      <c r="DXA44" s="48"/>
      <c r="DXB44" s="48"/>
      <c r="DXC44" s="48"/>
      <c r="DXD44" s="48"/>
      <c r="DXE44" s="48"/>
      <c r="DXF44" s="48"/>
      <c r="DXG44" s="48"/>
      <c r="DXH44" s="48"/>
      <c r="DXI44" s="48"/>
      <c r="DXJ44" s="48"/>
      <c r="DXK44" s="48"/>
      <c r="DXL44" s="48"/>
      <c r="DXM44" s="48"/>
      <c r="DXN44" s="48"/>
      <c r="DXO44" s="48"/>
      <c r="DXP44" s="48"/>
      <c r="DXQ44" s="48"/>
      <c r="DXR44" s="48"/>
      <c r="DXS44" s="48"/>
      <c r="DXT44" s="48"/>
      <c r="DXU44" s="48"/>
      <c r="DXV44" s="48"/>
      <c r="DXW44" s="48"/>
      <c r="DXX44" s="48"/>
      <c r="DXY44" s="48"/>
      <c r="DXZ44" s="48"/>
      <c r="DYA44" s="48"/>
      <c r="DYB44" s="48"/>
      <c r="DYC44" s="48"/>
      <c r="DYD44" s="48"/>
      <c r="DYE44" s="48"/>
      <c r="DYF44" s="48"/>
      <c r="DYG44" s="48"/>
      <c r="DYH44" s="48"/>
      <c r="DYI44" s="48"/>
      <c r="DYJ44" s="48"/>
      <c r="DYK44" s="48"/>
      <c r="DYL44" s="48"/>
      <c r="DYM44" s="48"/>
      <c r="DYN44" s="48"/>
      <c r="DYO44" s="48"/>
      <c r="DYP44" s="48"/>
      <c r="DYQ44" s="48"/>
      <c r="DYR44" s="48"/>
      <c r="DYS44" s="48"/>
      <c r="DYT44" s="48"/>
      <c r="DYU44" s="48"/>
      <c r="DYV44" s="48"/>
      <c r="DYW44" s="48"/>
      <c r="DYX44" s="48"/>
      <c r="DYY44" s="48"/>
      <c r="DYZ44" s="48"/>
      <c r="DZA44" s="48"/>
      <c r="DZB44" s="48"/>
      <c r="DZC44" s="48"/>
      <c r="DZD44" s="48"/>
      <c r="DZE44" s="48"/>
      <c r="DZF44" s="48"/>
      <c r="DZG44" s="48"/>
      <c r="DZH44" s="48"/>
      <c r="DZI44" s="48"/>
      <c r="DZJ44" s="48"/>
      <c r="DZK44" s="48"/>
      <c r="DZL44" s="48"/>
      <c r="DZM44" s="48"/>
      <c r="DZN44" s="48"/>
      <c r="DZO44" s="48"/>
      <c r="DZP44" s="48"/>
      <c r="DZQ44" s="48"/>
      <c r="DZR44" s="48"/>
      <c r="DZS44" s="48"/>
      <c r="DZT44" s="48"/>
      <c r="DZU44" s="48"/>
      <c r="DZV44" s="48"/>
      <c r="DZW44" s="48"/>
      <c r="DZX44" s="48"/>
      <c r="DZY44" s="48"/>
      <c r="DZZ44" s="48"/>
      <c r="EAA44" s="48"/>
      <c r="EAB44" s="48"/>
      <c r="EAC44" s="48"/>
      <c r="EAD44" s="48"/>
      <c r="EAE44" s="48"/>
      <c r="EAF44" s="48"/>
      <c r="EAG44" s="48"/>
      <c r="EAH44" s="48"/>
      <c r="EAI44" s="48"/>
      <c r="EAJ44" s="48"/>
      <c r="EAK44" s="48"/>
      <c r="EAL44" s="48"/>
      <c r="EAM44" s="48"/>
      <c r="EAN44" s="48"/>
      <c r="EAO44" s="48"/>
      <c r="EAP44" s="48"/>
      <c r="EAQ44" s="48"/>
      <c r="EAR44" s="48"/>
      <c r="EAS44" s="48"/>
      <c r="EAT44" s="48"/>
      <c r="EAU44" s="48"/>
      <c r="EAV44" s="48"/>
      <c r="EAW44" s="48"/>
      <c r="EAX44" s="48"/>
      <c r="EAY44" s="48"/>
      <c r="EAZ44" s="48"/>
      <c r="EBA44" s="48"/>
      <c r="EBB44" s="48"/>
      <c r="EBC44" s="48"/>
      <c r="EBD44" s="48"/>
      <c r="EBE44" s="48"/>
      <c r="EBF44" s="48"/>
      <c r="EBG44" s="48"/>
      <c r="EBH44" s="48"/>
      <c r="EBI44" s="48"/>
      <c r="EBJ44" s="48"/>
      <c r="EBK44" s="48"/>
      <c r="EBL44" s="48"/>
      <c r="EBM44" s="48"/>
      <c r="EBN44" s="48"/>
      <c r="EBO44" s="48"/>
      <c r="EBP44" s="48"/>
      <c r="EBQ44" s="48"/>
      <c r="EBR44" s="48"/>
      <c r="EBS44" s="48"/>
      <c r="EBT44" s="48"/>
      <c r="EBU44" s="48"/>
      <c r="EBV44" s="48"/>
      <c r="EBW44" s="48"/>
      <c r="EBX44" s="48"/>
      <c r="EBY44" s="48"/>
      <c r="EBZ44" s="48"/>
      <c r="ECA44" s="48"/>
      <c r="ECB44" s="48"/>
      <c r="ECC44" s="48"/>
      <c r="ECD44" s="48"/>
      <c r="ECE44" s="48"/>
      <c r="ECF44" s="48"/>
      <c r="ECG44" s="48"/>
      <c r="ECH44" s="48"/>
      <c r="ECI44" s="48"/>
      <c r="ECJ44" s="48"/>
      <c r="ECK44" s="48"/>
      <c r="ECL44" s="48"/>
      <c r="ECM44" s="48"/>
      <c r="ECN44" s="48"/>
      <c r="ECO44" s="48"/>
      <c r="ECP44" s="48"/>
      <c r="ECQ44" s="48"/>
      <c r="ECR44" s="48"/>
      <c r="ECS44" s="48"/>
      <c r="ECT44" s="48"/>
      <c r="ECU44" s="48"/>
      <c r="ECV44" s="48"/>
      <c r="ECW44" s="48"/>
      <c r="ECX44" s="48"/>
      <c r="ECY44" s="48"/>
      <c r="ECZ44" s="48"/>
      <c r="EDA44" s="48"/>
      <c r="EDB44" s="48"/>
      <c r="EDC44" s="48"/>
      <c r="EDD44" s="48"/>
      <c r="EDE44" s="48"/>
      <c r="EDF44" s="48"/>
      <c r="EDG44" s="48"/>
      <c r="EDH44" s="48"/>
      <c r="EDI44" s="48"/>
      <c r="EDJ44" s="48"/>
      <c r="EDK44" s="48"/>
      <c r="EDL44" s="48"/>
      <c r="EDM44" s="48"/>
      <c r="EDN44" s="48"/>
      <c r="EDO44" s="48"/>
      <c r="EDP44" s="48"/>
      <c r="EDQ44" s="48"/>
      <c r="EDR44" s="48"/>
      <c r="EDS44" s="48"/>
      <c r="EDT44" s="48"/>
      <c r="EDU44" s="48"/>
      <c r="EDV44" s="48"/>
      <c r="EDW44" s="48"/>
      <c r="EDX44" s="48"/>
      <c r="EDY44" s="48"/>
      <c r="EDZ44" s="48"/>
      <c r="EEA44" s="48"/>
      <c r="EEB44" s="48"/>
      <c r="EEC44" s="48"/>
      <c r="EED44" s="48"/>
      <c r="EEE44" s="48"/>
      <c r="EEF44" s="48"/>
      <c r="EEG44" s="48"/>
      <c r="EEH44" s="48"/>
      <c r="EEI44" s="48"/>
      <c r="EEJ44" s="48"/>
      <c r="EEK44" s="48"/>
      <c r="EEL44" s="48"/>
      <c r="EEM44" s="48"/>
      <c r="EEN44" s="48"/>
      <c r="EEO44" s="48"/>
      <c r="EEP44" s="48"/>
      <c r="EEQ44" s="48"/>
      <c r="EER44" s="48"/>
      <c r="EES44" s="48"/>
      <c r="EET44" s="48"/>
      <c r="EEU44" s="48"/>
      <c r="EEV44" s="48"/>
      <c r="EEW44" s="48"/>
      <c r="EEX44" s="48"/>
      <c r="EEY44" s="48"/>
      <c r="EEZ44" s="48"/>
      <c r="EFA44" s="48"/>
      <c r="EFB44" s="48"/>
      <c r="EFC44" s="48"/>
      <c r="EFD44" s="48"/>
      <c r="EFE44" s="48"/>
      <c r="EFF44" s="48"/>
      <c r="EFG44" s="48"/>
      <c r="EFH44" s="48"/>
      <c r="EFI44" s="48"/>
      <c r="EFJ44" s="48"/>
      <c r="EFK44" s="48"/>
      <c r="EFL44" s="48"/>
      <c r="EFM44" s="48"/>
      <c r="EFN44" s="48"/>
      <c r="EFO44" s="48"/>
      <c r="EFP44" s="48"/>
      <c r="EFQ44" s="48"/>
      <c r="EFR44" s="48"/>
      <c r="EFS44" s="48"/>
      <c r="EFT44" s="48"/>
      <c r="EFU44" s="48"/>
      <c r="EFV44" s="48"/>
      <c r="EFW44" s="48"/>
      <c r="EFX44" s="48"/>
      <c r="EFY44" s="48"/>
      <c r="EFZ44" s="48"/>
      <c r="EGA44" s="48"/>
      <c r="EGB44" s="48"/>
      <c r="EGC44" s="48"/>
      <c r="EGD44" s="48"/>
      <c r="EGE44" s="48"/>
      <c r="EGF44" s="48"/>
      <c r="EGG44" s="48"/>
      <c r="EGH44" s="48"/>
      <c r="EGI44" s="48"/>
      <c r="EGJ44" s="48"/>
      <c r="EGK44" s="48"/>
      <c r="EGL44" s="48"/>
      <c r="EGM44" s="48"/>
      <c r="EGN44" s="48"/>
      <c r="EGO44" s="48"/>
      <c r="EGP44" s="48"/>
      <c r="EGQ44" s="48"/>
      <c r="EGR44" s="48"/>
      <c r="EGS44" s="48"/>
      <c r="EGT44" s="48"/>
      <c r="EGU44" s="48"/>
      <c r="EGV44" s="48"/>
      <c r="EGW44" s="48"/>
      <c r="EGX44" s="48"/>
      <c r="EGY44" s="48"/>
      <c r="EGZ44" s="48"/>
      <c r="EHA44" s="48"/>
      <c r="EHB44" s="48"/>
      <c r="EHC44" s="48"/>
      <c r="EHD44" s="48"/>
      <c r="EHE44" s="48"/>
      <c r="EHF44" s="48"/>
      <c r="EHG44" s="48"/>
      <c r="EHH44" s="48"/>
      <c r="EHI44" s="48"/>
      <c r="EHJ44" s="48"/>
      <c r="EHK44" s="48"/>
      <c r="EHL44" s="48"/>
      <c r="EHM44" s="48"/>
      <c r="EHN44" s="48"/>
      <c r="EHO44" s="48"/>
      <c r="EHP44" s="48"/>
      <c r="EHQ44" s="48"/>
      <c r="EHR44" s="48"/>
      <c r="EHS44" s="48"/>
      <c r="EHT44" s="48"/>
      <c r="EHU44" s="48"/>
      <c r="EHV44" s="48"/>
      <c r="EHW44" s="48"/>
      <c r="EHX44" s="48"/>
      <c r="EHY44" s="48"/>
      <c r="EHZ44" s="48"/>
      <c r="EIA44" s="48"/>
      <c r="EIB44" s="48"/>
      <c r="EIC44" s="48"/>
      <c r="EID44" s="48"/>
      <c r="EIE44" s="48"/>
      <c r="EIF44" s="48"/>
      <c r="EIG44" s="48"/>
      <c r="EIH44" s="48"/>
      <c r="EII44" s="48"/>
      <c r="EIJ44" s="48"/>
      <c r="EIK44" s="48"/>
      <c r="EIL44" s="48"/>
      <c r="EIM44" s="48"/>
      <c r="EIN44" s="48"/>
      <c r="EIO44" s="48"/>
      <c r="EIP44" s="48"/>
      <c r="EIQ44" s="48"/>
      <c r="EIR44" s="48"/>
      <c r="EIS44" s="48"/>
      <c r="EIT44" s="48"/>
      <c r="EIU44" s="48"/>
      <c r="EIV44" s="48"/>
      <c r="EIW44" s="48"/>
      <c r="EIX44" s="48"/>
      <c r="EIY44" s="48"/>
      <c r="EIZ44" s="48"/>
      <c r="EJA44" s="48"/>
      <c r="EJB44" s="48"/>
      <c r="EJC44" s="48"/>
      <c r="EJD44" s="48"/>
      <c r="EJE44" s="48"/>
      <c r="EJF44" s="48"/>
      <c r="EJG44" s="48"/>
      <c r="EJH44" s="48"/>
      <c r="EJI44" s="48"/>
      <c r="EJJ44" s="48"/>
      <c r="EJK44" s="48"/>
      <c r="EJL44" s="48"/>
      <c r="EJM44" s="48"/>
      <c r="EJN44" s="48"/>
      <c r="EJO44" s="48"/>
      <c r="EJP44" s="48"/>
      <c r="EJQ44" s="48"/>
      <c r="EJR44" s="48"/>
      <c r="EJS44" s="48"/>
      <c r="EJT44" s="48"/>
      <c r="EJU44" s="48"/>
      <c r="EJV44" s="48"/>
      <c r="EJW44" s="48"/>
      <c r="EJX44" s="48"/>
      <c r="EJY44" s="48"/>
      <c r="EJZ44" s="48"/>
      <c r="EKA44" s="48"/>
      <c r="EKB44" s="48"/>
      <c r="EKC44" s="48"/>
      <c r="EKD44" s="48"/>
      <c r="EKE44" s="48"/>
      <c r="EKF44" s="48"/>
      <c r="EKG44" s="48"/>
      <c r="EKH44" s="48"/>
      <c r="EKI44" s="48"/>
      <c r="EKJ44" s="48"/>
      <c r="EKK44" s="48"/>
      <c r="EKL44" s="48"/>
      <c r="EKM44" s="48"/>
      <c r="EKN44" s="48"/>
      <c r="EKO44" s="48"/>
      <c r="EKP44" s="48"/>
      <c r="EKQ44" s="48"/>
      <c r="EKR44" s="48"/>
      <c r="EKS44" s="48"/>
      <c r="EKT44" s="48"/>
      <c r="EKU44" s="48"/>
      <c r="EKV44" s="48"/>
      <c r="EKW44" s="48"/>
      <c r="EKX44" s="48"/>
      <c r="EKY44" s="48"/>
      <c r="EKZ44" s="48"/>
      <c r="ELA44" s="48"/>
      <c r="ELB44" s="48"/>
      <c r="ELC44" s="48"/>
      <c r="ELD44" s="48"/>
      <c r="ELE44" s="48"/>
      <c r="ELF44" s="48"/>
      <c r="ELG44" s="48"/>
      <c r="ELH44" s="48"/>
      <c r="ELI44" s="48"/>
      <c r="ELJ44" s="48"/>
      <c r="ELK44" s="48"/>
      <c r="ELL44" s="48"/>
      <c r="ELM44" s="48"/>
      <c r="ELN44" s="48"/>
      <c r="ELO44" s="48"/>
      <c r="ELP44" s="48"/>
      <c r="ELQ44" s="48"/>
      <c r="ELR44" s="48"/>
      <c r="ELS44" s="48"/>
      <c r="ELT44" s="48"/>
      <c r="ELU44" s="48"/>
      <c r="ELV44" s="48"/>
      <c r="ELW44" s="48"/>
      <c r="ELX44" s="48"/>
      <c r="ELY44" s="48"/>
      <c r="ELZ44" s="48"/>
      <c r="EMA44" s="48"/>
      <c r="EMB44" s="48"/>
      <c r="EMC44" s="48"/>
      <c r="EMD44" s="48"/>
      <c r="EME44" s="48"/>
      <c r="EMF44" s="48"/>
      <c r="EMG44" s="48"/>
      <c r="EMH44" s="48"/>
      <c r="EMI44" s="48"/>
      <c r="EMJ44" s="48"/>
      <c r="EMK44" s="48"/>
      <c r="EML44" s="48"/>
      <c r="EMM44" s="48"/>
      <c r="EMN44" s="48"/>
      <c r="EMO44" s="48"/>
      <c r="EMP44" s="48"/>
      <c r="EMQ44" s="48"/>
      <c r="EMR44" s="48"/>
      <c r="EMS44" s="48"/>
      <c r="EMT44" s="48"/>
      <c r="EMU44" s="48"/>
      <c r="EMV44" s="48"/>
      <c r="EMW44" s="48"/>
      <c r="EMX44" s="48"/>
      <c r="EMY44" s="48"/>
      <c r="EMZ44" s="48"/>
      <c r="ENA44" s="48"/>
      <c r="ENB44" s="48"/>
      <c r="ENC44" s="48"/>
      <c r="END44" s="48"/>
      <c r="ENE44" s="48"/>
      <c r="ENF44" s="48"/>
      <c r="ENG44" s="48"/>
      <c r="ENH44" s="48"/>
      <c r="ENI44" s="48"/>
      <c r="ENJ44" s="48"/>
      <c r="ENK44" s="48"/>
      <c r="ENL44" s="48"/>
      <c r="ENM44" s="48"/>
      <c r="ENN44" s="48"/>
      <c r="ENO44" s="48"/>
      <c r="ENP44" s="48"/>
      <c r="ENQ44" s="48"/>
      <c r="ENR44" s="48"/>
      <c r="ENS44" s="48"/>
      <c r="ENT44" s="48"/>
      <c r="ENU44" s="48"/>
      <c r="ENV44" s="48"/>
      <c r="ENW44" s="48"/>
      <c r="ENX44" s="48"/>
      <c r="ENY44" s="48"/>
      <c r="ENZ44" s="48"/>
      <c r="EOA44" s="48"/>
      <c r="EOB44" s="48"/>
      <c r="EOC44" s="48"/>
      <c r="EOD44" s="48"/>
      <c r="EOE44" s="48"/>
      <c r="EOF44" s="48"/>
      <c r="EOG44" s="48"/>
      <c r="EOH44" s="48"/>
      <c r="EOI44" s="48"/>
      <c r="EOJ44" s="48"/>
      <c r="EOK44" s="48"/>
      <c r="EOL44" s="48"/>
      <c r="EOM44" s="48"/>
      <c r="EON44" s="48"/>
      <c r="EOO44" s="48"/>
      <c r="EOP44" s="48"/>
      <c r="EOQ44" s="48"/>
      <c r="EOR44" s="48"/>
      <c r="EOS44" s="48"/>
      <c r="EOT44" s="48"/>
      <c r="EOU44" s="48"/>
      <c r="EOV44" s="48"/>
      <c r="EOW44" s="48"/>
      <c r="EOX44" s="48"/>
      <c r="EOY44" s="48"/>
      <c r="EOZ44" s="48"/>
      <c r="EPA44" s="48"/>
      <c r="EPB44" s="48"/>
      <c r="EPC44" s="48"/>
      <c r="EPD44" s="48"/>
      <c r="EPE44" s="48"/>
      <c r="EPF44" s="48"/>
      <c r="EPG44" s="48"/>
      <c r="EPH44" s="48"/>
      <c r="EPI44" s="48"/>
      <c r="EPJ44" s="48"/>
      <c r="EPK44" s="48"/>
      <c r="EPL44" s="48"/>
      <c r="EPM44" s="48"/>
      <c r="EPN44" s="48"/>
      <c r="EPO44" s="48"/>
      <c r="EPP44" s="48"/>
      <c r="EPQ44" s="48"/>
      <c r="EPR44" s="48"/>
      <c r="EPS44" s="48"/>
      <c r="EPT44" s="48"/>
      <c r="EPU44" s="48"/>
      <c r="EPV44" s="48"/>
      <c r="EPW44" s="48"/>
      <c r="EPX44" s="48"/>
      <c r="EPY44" s="48"/>
      <c r="EPZ44" s="48"/>
      <c r="EQA44" s="48"/>
      <c r="EQB44" s="48"/>
      <c r="EQC44" s="48"/>
      <c r="EQD44" s="48"/>
      <c r="EQE44" s="48"/>
      <c r="EQF44" s="48"/>
      <c r="EQG44" s="48"/>
      <c r="EQH44" s="48"/>
      <c r="EQI44" s="48"/>
      <c r="EQJ44" s="48"/>
      <c r="EQK44" s="48"/>
      <c r="EQL44" s="48"/>
      <c r="EQM44" s="48"/>
      <c r="EQN44" s="48"/>
      <c r="EQO44" s="48"/>
      <c r="EQP44" s="48"/>
      <c r="EQQ44" s="48"/>
      <c r="EQR44" s="48"/>
      <c r="EQS44" s="48"/>
      <c r="EQT44" s="48"/>
      <c r="EQU44" s="48"/>
      <c r="EQV44" s="48"/>
      <c r="EQW44" s="48"/>
      <c r="EQX44" s="48"/>
      <c r="EQY44" s="48"/>
      <c r="EQZ44" s="48"/>
      <c r="ERA44" s="48"/>
      <c r="ERB44" s="48"/>
      <c r="ERC44" s="48"/>
      <c r="ERD44" s="48"/>
      <c r="ERE44" s="48"/>
      <c r="ERF44" s="48"/>
      <c r="ERG44" s="48"/>
      <c r="ERH44" s="48"/>
      <c r="ERI44" s="48"/>
      <c r="ERJ44" s="48"/>
      <c r="ERK44" s="48"/>
      <c r="ERL44" s="48"/>
      <c r="ERM44" s="48"/>
      <c r="ERN44" s="48"/>
      <c r="ERO44" s="48"/>
      <c r="ERP44" s="48"/>
      <c r="ERQ44" s="48"/>
      <c r="ERR44" s="48"/>
      <c r="ERS44" s="48"/>
      <c r="ERT44" s="48"/>
      <c r="ERU44" s="48"/>
      <c r="ERV44" s="48"/>
      <c r="ERW44" s="48"/>
      <c r="ERX44" s="48"/>
      <c r="ERY44" s="48"/>
      <c r="ERZ44" s="48"/>
      <c r="ESA44" s="48"/>
      <c r="ESB44" s="48"/>
      <c r="ESC44" s="48"/>
      <c r="ESD44" s="48"/>
      <c r="ESE44" s="48"/>
      <c r="ESF44" s="48"/>
      <c r="ESG44" s="48"/>
      <c r="ESH44" s="48"/>
      <c r="ESI44" s="48"/>
      <c r="ESJ44" s="48"/>
      <c r="ESK44" s="48"/>
      <c r="ESL44" s="48"/>
      <c r="ESM44" s="48"/>
      <c r="ESN44" s="48"/>
      <c r="ESO44" s="48"/>
      <c r="ESP44" s="48"/>
      <c r="ESQ44" s="48"/>
      <c r="ESR44" s="48"/>
      <c r="ESS44" s="48"/>
      <c r="EST44" s="48"/>
      <c r="ESU44" s="48"/>
      <c r="ESV44" s="48"/>
      <c r="ESW44" s="48"/>
      <c r="ESX44" s="48"/>
      <c r="ESY44" s="48"/>
      <c r="ESZ44" s="48"/>
      <c r="ETA44" s="48"/>
      <c r="ETB44" s="48"/>
      <c r="ETC44" s="48"/>
      <c r="ETD44" s="48"/>
      <c r="ETE44" s="48"/>
      <c r="ETF44" s="48"/>
      <c r="ETG44" s="48"/>
      <c r="ETH44" s="48"/>
      <c r="ETI44" s="48"/>
      <c r="ETJ44" s="48"/>
      <c r="ETK44" s="48"/>
      <c r="ETL44" s="48"/>
      <c r="ETM44" s="48"/>
      <c r="ETN44" s="48"/>
      <c r="ETO44" s="48"/>
      <c r="ETP44" s="48"/>
      <c r="ETQ44" s="48"/>
      <c r="ETR44" s="48"/>
      <c r="ETS44" s="48"/>
      <c r="ETT44" s="48"/>
      <c r="ETU44" s="48"/>
      <c r="ETV44" s="48"/>
      <c r="ETW44" s="48"/>
      <c r="ETX44" s="48"/>
      <c r="ETY44" s="48"/>
      <c r="ETZ44" s="48"/>
      <c r="EUA44" s="48"/>
      <c r="EUB44" s="48"/>
      <c r="EUC44" s="48"/>
      <c r="EUD44" s="48"/>
      <c r="EUE44" s="48"/>
      <c r="EUF44" s="48"/>
      <c r="EUG44" s="48"/>
      <c r="EUH44" s="48"/>
      <c r="EUI44" s="48"/>
      <c r="EUJ44" s="48"/>
      <c r="EUK44" s="48"/>
      <c r="EUL44" s="48"/>
      <c r="EUM44" s="48"/>
      <c r="EUN44" s="48"/>
      <c r="EUO44" s="48"/>
      <c r="EUP44" s="48"/>
      <c r="EUQ44" s="48"/>
      <c r="EUR44" s="48"/>
      <c r="EUS44" s="48"/>
      <c r="EUT44" s="48"/>
      <c r="EUU44" s="48"/>
      <c r="EUV44" s="48"/>
      <c r="EUW44" s="48"/>
      <c r="EUX44" s="48"/>
      <c r="EUY44" s="48"/>
      <c r="EUZ44" s="48"/>
      <c r="EVA44" s="48"/>
      <c r="EVB44" s="48"/>
      <c r="EVC44" s="48"/>
      <c r="EVD44" s="48"/>
      <c r="EVE44" s="48"/>
      <c r="EVF44" s="48"/>
      <c r="EVG44" s="48"/>
      <c r="EVH44" s="48"/>
      <c r="EVI44" s="48"/>
      <c r="EVJ44" s="48"/>
      <c r="EVK44" s="48"/>
      <c r="EVL44" s="48"/>
      <c r="EVM44" s="48"/>
      <c r="EVN44" s="48"/>
      <c r="EVO44" s="48"/>
      <c r="EVP44" s="48"/>
      <c r="EVQ44" s="48"/>
      <c r="EVR44" s="48"/>
      <c r="EVS44" s="48"/>
      <c r="EVT44" s="48"/>
      <c r="EVU44" s="48"/>
      <c r="EVV44" s="48"/>
      <c r="EVW44" s="48"/>
      <c r="EVX44" s="48"/>
      <c r="EVY44" s="48"/>
      <c r="EVZ44" s="48"/>
      <c r="EWA44" s="48"/>
      <c r="EWB44" s="48"/>
      <c r="EWC44" s="48"/>
      <c r="EWD44" s="48"/>
      <c r="EWE44" s="48"/>
      <c r="EWF44" s="48"/>
      <c r="EWG44" s="48"/>
      <c r="EWH44" s="48"/>
      <c r="EWI44" s="48"/>
      <c r="EWJ44" s="48"/>
      <c r="EWK44" s="48"/>
      <c r="EWL44" s="48"/>
      <c r="EWM44" s="48"/>
      <c r="EWN44" s="48"/>
      <c r="EWO44" s="48"/>
      <c r="EWP44" s="48"/>
      <c r="EWQ44" s="48"/>
      <c r="EWR44" s="48"/>
      <c r="EWS44" s="48"/>
      <c r="EWT44" s="48"/>
      <c r="EWU44" s="48"/>
      <c r="EWV44" s="48"/>
      <c r="EWW44" s="48"/>
      <c r="EWX44" s="48"/>
      <c r="EWY44" s="48"/>
      <c r="EWZ44" s="48"/>
      <c r="EXA44" s="48"/>
      <c r="EXB44" s="48"/>
      <c r="EXC44" s="48"/>
      <c r="EXD44" s="48"/>
      <c r="EXE44" s="48"/>
      <c r="EXF44" s="48"/>
      <c r="EXG44" s="48"/>
      <c r="EXH44" s="48"/>
      <c r="EXI44" s="48"/>
      <c r="EXJ44" s="48"/>
      <c r="EXK44" s="48"/>
      <c r="EXL44" s="48"/>
      <c r="EXM44" s="48"/>
      <c r="EXN44" s="48"/>
      <c r="EXO44" s="48"/>
      <c r="EXP44" s="48"/>
      <c r="EXQ44" s="48"/>
      <c r="EXR44" s="48"/>
      <c r="EXS44" s="48"/>
      <c r="EXT44" s="48"/>
      <c r="EXU44" s="48"/>
      <c r="EXV44" s="48"/>
      <c r="EXW44" s="48"/>
      <c r="EXX44" s="48"/>
      <c r="EXY44" s="48"/>
      <c r="EXZ44" s="48"/>
      <c r="EYA44" s="48"/>
      <c r="EYB44" s="48"/>
      <c r="EYC44" s="48"/>
      <c r="EYD44" s="48"/>
      <c r="EYE44" s="48"/>
      <c r="EYF44" s="48"/>
      <c r="EYG44" s="48"/>
      <c r="EYH44" s="48"/>
      <c r="EYI44" s="48"/>
      <c r="EYJ44" s="48"/>
      <c r="EYK44" s="48"/>
      <c r="EYL44" s="48"/>
      <c r="EYM44" s="48"/>
      <c r="EYN44" s="48"/>
      <c r="EYO44" s="48"/>
      <c r="EYP44" s="48"/>
      <c r="EYQ44" s="48"/>
      <c r="EYR44" s="48"/>
      <c r="EYS44" s="48"/>
      <c r="EYT44" s="48"/>
      <c r="EYU44" s="48"/>
      <c r="EYV44" s="48"/>
      <c r="EYW44" s="48"/>
      <c r="EYX44" s="48"/>
      <c r="EYY44" s="48"/>
      <c r="EYZ44" s="48"/>
      <c r="EZA44" s="48"/>
      <c r="EZB44" s="48"/>
      <c r="EZC44" s="48"/>
      <c r="EZD44" s="48"/>
      <c r="EZE44" s="48"/>
      <c r="EZF44" s="48"/>
      <c r="EZG44" s="48"/>
      <c r="EZH44" s="48"/>
      <c r="EZI44" s="48"/>
      <c r="EZJ44" s="48"/>
      <c r="EZK44" s="48"/>
      <c r="EZL44" s="48"/>
      <c r="EZM44" s="48"/>
      <c r="EZN44" s="48"/>
      <c r="EZO44" s="48"/>
      <c r="EZP44" s="48"/>
      <c r="EZQ44" s="48"/>
      <c r="EZR44" s="48"/>
      <c r="EZS44" s="48"/>
      <c r="EZT44" s="48"/>
      <c r="EZU44" s="48"/>
      <c r="EZV44" s="48"/>
      <c r="EZW44" s="48"/>
      <c r="EZX44" s="48"/>
      <c r="EZY44" s="48"/>
      <c r="EZZ44" s="48"/>
      <c r="FAA44" s="48"/>
      <c r="FAB44" s="48"/>
      <c r="FAC44" s="48"/>
      <c r="FAD44" s="48"/>
      <c r="FAE44" s="48"/>
      <c r="FAF44" s="48"/>
      <c r="FAG44" s="48"/>
      <c r="FAH44" s="48"/>
      <c r="FAI44" s="48"/>
      <c r="FAJ44" s="48"/>
      <c r="FAK44" s="48"/>
      <c r="FAL44" s="48"/>
      <c r="FAM44" s="48"/>
      <c r="FAN44" s="48"/>
      <c r="FAO44" s="48"/>
      <c r="FAP44" s="48"/>
      <c r="FAQ44" s="48"/>
      <c r="FAR44" s="48"/>
      <c r="FAS44" s="48"/>
      <c r="FAT44" s="48"/>
      <c r="FAU44" s="48"/>
      <c r="FAV44" s="48"/>
      <c r="FAW44" s="48"/>
      <c r="FAX44" s="48"/>
      <c r="FAY44" s="48"/>
      <c r="FAZ44" s="48"/>
      <c r="FBA44" s="48"/>
      <c r="FBB44" s="48"/>
      <c r="FBC44" s="48"/>
      <c r="FBD44" s="48"/>
      <c r="FBE44" s="48"/>
      <c r="FBF44" s="48"/>
      <c r="FBG44" s="48"/>
      <c r="FBH44" s="48"/>
      <c r="FBI44" s="48"/>
      <c r="FBJ44" s="48"/>
      <c r="FBK44" s="48"/>
      <c r="FBL44" s="48"/>
      <c r="FBM44" s="48"/>
      <c r="FBN44" s="48"/>
      <c r="FBO44" s="48"/>
      <c r="FBP44" s="48"/>
      <c r="FBQ44" s="48"/>
      <c r="FBR44" s="48"/>
      <c r="FBS44" s="48"/>
      <c r="FBT44" s="48"/>
      <c r="FBU44" s="48"/>
      <c r="FBV44" s="48"/>
      <c r="FBW44" s="48"/>
      <c r="FBX44" s="48"/>
      <c r="FBY44" s="48"/>
      <c r="FBZ44" s="48"/>
      <c r="FCA44" s="48"/>
      <c r="FCB44" s="48"/>
      <c r="FCC44" s="48"/>
      <c r="FCD44" s="48"/>
      <c r="FCE44" s="48"/>
      <c r="FCF44" s="48"/>
      <c r="FCG44" s="48"/>
      <c r="FCH44" s="48"/>
      <c r="FCI44" s="48"/>
      <c r="FCJ44" s="48"/>
      <c r="FCK44" s="48"/>
      <c r="FCL44" s="48"/>
      <c r="FCM44" s="48"/>
      <c r="FCN44" s="48"/>
      <c r="FCO44" s="48"/>
      <c r="FCP44" s="48"/>
      <c r="FCQ44" s="48"/>
      <c r="FCR44" s="48"/>
      <c r="FCS44" s="48"/>
      <c r="FCT44" s="48"/>
      <c r="FCU44" s="48"/>
      <c r="FCV44" s="48"/>
      <c r="FCW44" s="48"/>
      <c r="FCX44" s="48"/>
      <c r="FCY44" s="48"/>
      <c r="FCZ44" s="48"/>
      <c r="FDA44" s="48"/>
      <c r="FDB44" s="48"/>
      <c r="FDC44" s="48"/>
      <c r="FDD44" s="48"/>
      <c r="FDE44" s="48"/>
      <c r="FDF44" s="48"/>
      <c r="FDG44" s="48"/>
      <c r="FDH44" s="48"/>
      <c r="FDI44" s="48"/>
      <c r="FDJ44" s="48"/>
      <c r="FDK44" s="48"/>
      <c r="FDL44" s="48"/>
      <c r="FDM44" s="48"/>
      <c r="FDN44" s="48"/>
      <c r="FDO44" s="48"/>
      <c r="FDP44" s="48"/>
      <c r="FDQ44" s="48"/>
      <c r="FDR44" s="48"/>
      <c r="FDS44" s="48"/>
      <c r="FDT44" s="48"/>
      <c r="FDU44" s="48"/>
      <c r="FDV44" s="48"/>
      <c r="FDW44" s="48"/>
      <c r="FDX44" s="48"/>
      <c r="FDY44" s="48"/>
      <c r="FDZ44" s="48"/>
      <c r="FEA44" s="48"/>
      <c r="FEB44" s="48"/>
      <c r="FEC44" s="48"/>
      <c r="FED44" s="48"/>
      <c r="FEE44" s="48"/>
      <c r="FEF44" s="48"/>
      <c r="FEG44" s="48"/>
      <c r="FEH44" s="48"/>
      <c r="FEI44" s="48"/>
      <c r="FEJ44" s="48"/>
      <c r="FEK44" s="48"/>
      <c r="FEL44" s="48"/>
      <c r="FEM44" s="48"/>
      <c r="FEN44" s="48"/>
      <c r="FEO44" s="48"/>
      <c r="FEP44" s="48"/>
      <c r="FEQ44" s="48"/>
      <c r="FER44" s="48"/>
      <c r="FES44" s="48"/>
      <c r="FET44" s="48"/>
      <c r="FEU44" s="48"/>
      <c r="FEV44" s="48"/>
      <c r="FEW44" s="48"/>
      <c r="FEX44" s="48"/>
      <c r="FEY44" s="48"/>
      <c r="FEZ44" s="48"/>
      <c r="FFA44" s="48"/>
      <c r="FFB44" s="48"/>
      <c r="FFC44" s="48"/>
      <c r="FFD44" s="48"/>
      <c r="FFE44" s="48"/>
      <c r="FFF44" s="48"/>
      <c r="FFG44" s="48"/>
      <c r="FFH44" s="48"/>
      <c r="FFI44" s="48"/>
      <c r="FFJ44" s="48"/>
      <c r="FFK44" s="48"/>
      <c r="FFL44" s="48"/>
      <c r="FFM44" s="48"/>
      <c r="FFN44" s="48"/>
      <c r="FFO44" s="48"/>
      <c r="FFP44" s="48"/>
      <c r="FFQ44" s="48"/>
      <c r="FFR44" s="48"/>
      <c r="FFS44" s="48"/>
      <c r="FFT44" s="48"/>
      <c r="FFU44" s="48"/>
      <c r="FFV44" s="48"/>
      <c r="FFW44" s="48"/>
      <c r="FFX44" s="48"/>
      <c r="FFY44" s="48"/>
      <c r="FFZ44" s="48"/>
      <c r="FGA44" s="48"/>
      <c r="FGB44" s="48"/>
      <c r="FGC44" s="48"/>
      <c r="FGD44" s="48"/>
      <c r="FGE44" s="48"/>
      <c r="FGF44" s="48"/>
      <c r="FGG44" s="48"/>
      <c r="FGH44" s="48"/>
      <c r="FGI44" s="48"/>
      <c r="FGJ44" s="48"/>
      <c r="FGK44" s="48"/>
      <c r="FGL44" s="48"/>
      <c r="FGM44" s="48"/>
      <c r="FGN44" s="48"/>
      <c r="FGO44" s="48"/>
      <c r="FGP44" s="48"/>
      <c r="FGQ44" s="48"/>
      <c r="FGR44" s="48"/>
      <c r="FGS44" s="48"/>
      <c r="FGT44" s="48"/>
      <c r="FGU44" s="48"/>
      <c r="FGV44" s="48"/>
      <c r="FGW44" s="48"/>
      <c r="FGX44" s="48"/>
      <c r="FGY44" s="48"/>
      <c r="FGZ44" s="48"/>
      <c r="FHA44" s="48"/>
      <c r="FHB44" s="48"/>
      <c r="FHC44" s="48"/>
      <c r="FHD44" s="48"/>
      <c r="FHE44" s="48"/>
      <c r="FHF44" s="48"/>
      <c r="FHG44" s="48"/>
      <c r="FHH44" s="48"/>
      <c r="FHI44" s="48"/>
      <c r="FHJ44" s="48"/>
      <c r="FHK44" s="48"/>
      <c r="FHL44" s="48"/>
      <c r="FHM44" s="48"/>
      <c r="FHN44" s="48"/>
      <c r="FHO44" s="48"/>
      <c r="FHP44" s="48"/>
      <c r="FHQ44" s="48"/>
      <c r="FHR44" s="48"/>
      <c r="FHS44" s="48"/>
      <c r="FHT44" s="48"/>
      <c r="FHU44" s="48"/>
      <c r="FHV44" s="48"/>
      <c r="FHW44" s="48"/>
      <c r="FHX44" s="48"/>
      <c r="FHY44" s="48"/>
      <c r="FHZ44" s="48"/>
      <c r="FIA44" s="48"/>
      <c r="FIB44" s="48"/>
      <c r="FIC44" s="48"/>
      <c r="FID44" s="48"/>
      <c r="FIE44" s="48"/>
      <c r="FIF44" s="48"/>
      <c r="FIG44" s="48"/>
      <c r="FIH44" s="48"/>
      <c r="FII44" s="48"/>
      <c r="FIJ44" s="48"/>
      <c r="FIK44" s="48"/>
      <c r="FIL44" s="48"/>
      <c r="FIM44" s="48"/>
      <c r="FIN44" s="48"/>
      <c r="FIO44" s="48"/>
      <c r="FIP44" s="48"/>
      <c r="FIQ44" s="48"/>
      <c r="FIR44" s="48"/>
      <c r="FIS44" s="48"/>
      <c r="FIT44" s="48"/>
      <c r="FIU44" s="48"/>
      <c r="FIV44" s="48"/>
      <c r="FIW44" s="48"/>
      <c r="FIX44" s="48"/>
      <c r="FIY44" s="48"/>
      <c r="FIZ44" s="48"/>
      <c r="FJA44" s="48"/>
      <c r="FJB44" s="48"/>
      <c r="FJC44" s="48"/>
      <c r="FJD44" s="48"/>
      <c r="FJE44" s="48"/>
      <c r="FJF44" s="48"/>
      <c r="FJG44" s="48"/>
      <c r="FJH44" s="48"/>
      <c r="FJI44" s="48"/>
      <c r="FJJ44" s="48"/>
      <c r="FJK44" s="48"/>
      <c r="FJL44" s="48"/>
      <c r="FJM44" s="48"/>
      <c r="FJN44" s="48"/>
      <c r="FJO44" s="48"/>
      <c r="FJP44" s="48"/>
      <c r="FJQ44" s="48"/>
      <c r="FJR44" s="48"/>
      <c r="FJS44" s="48"/>
      <c r="FJT44" s="48"/>
      <c r="FJU44" s="48"/>
      <c r="FJV44" s="48"/>
      <c r="FJW44" s="48"/>
      <c r="FJX44" s="48"/>
      <c r="FJY44" s="48"/>
      <c r="FJZ44" s="48"/>
      <c r="FKA44" s="48"/>
      <c r="FKB44" s="48"/>
      <c r="FKC44" s="48"/>
      <c r="FKD44" s="48"/>
      <c r="FKE44" s="48"/>
      <c r="FKF44" s="48"/>
      <c r="FKG44" s="48"/>
      <c r="FKH44" s="48"/>
      <c r="FKI44" s="48"/>
      <c r="FKJ44" s="48"/>
      <c r="FKK44" s="48"/>
      <c r="FKL44" s="48"/>
      <c r="FKM44" s="48"/>
      <c r="FKN44" s="48"/>
      <c r="FKO44" s="48"/>
      <c r="FKP44" s="48"/>
      <c r="FKQ44" s="48"/>
      <c r="FKR44" s="48"/>
      <c r="FKS44" s="48"/>
      <c r="FKT44" s="48"/>
      <c r="FKU44" s="48"/>
      <c r="FKV44" s="48"/>
      <c r="FKW44" s="48"/>
      <c r="FKX44" s="48"/>
      <c r="FKY44" s="48"/>
      <c r="FKZ44" s="48"/>
      <c r="FLA44" s="48"/>
      <c r="FLB44" s="48"/>
      <c r="FLC44" s="48"/>
      <c r="FLD44" s="48"/>
      <c r="FLE44" s="48"/>
      <c r="FLF44" s="48"/>
      <c r="FLG44" s="48"/>
      <c r="FLH44" s="48"/>
      <c r="FLI44" s="48"/>
      <c r="FLJ44" s="48"/>
      <c r="FLK44" s="48"/>
      <c r="FLL44" s="48"/>
      <c r="FLM44" s="48"/>
      <c r="FLN44" s="48"/>
      <c r="FLO44" s="48"/>
      <c r="FLP44" s="48"/>
      <c r="FLQ44" s="48"/>
      <c r="FLR44" s="48"/>
      <c r="FLS44" s="48"/>
      <c r="FLT44" s="48"/>
      <c r="FLU44" s="48"/>
      <c r="FLV44" s="48"/>
      <c r="FLW44" s="48"/>
      <c r="FLX44" s="48"/>
      <c r="FLY44" s="48"/>
      <c r="FLZ44" s="48"/>
      <c r="FMA44" s="48"/>
      <c r="FMB44" s="48"/>
      <c r="FMC44" s="48"/>
      <c r="FMD44" s="48"/>
      <c r="FME44" s="48"/>
      <c r="FMF44" s="48"/>
      <c r="FMG44" s="48"/>
      <c r="FMH44" s="48"/>
      <c r="FMI44" s="48"/>
      <c r="FMJ44" s="48"/>
      <c r="FMK44" s="48"/>
      <c r="FML44" s="48"/>
      <c r="FMM44" s="48"/>
      <c r="FMN44" s="48"/>
      <c r="FMO44" s="48"/>
      <c r="FMP44" s="48"/>
      <c r="FMQ44" s="48"/>
      <c r="FMR44" s="48"/>
      <c r="FMS44" s="48"/>
      <c r="FMT44" s="48"/>
      <c r="FMU44" s="48"/>
      <c r="FMV44" s="48"/>
      <c r="FMW44" s="48"/>
      <c r="FMX44" s="48"/>
      <c r="FMY44" s="48"/>
      <c r="FMZ44" s="48"/>
      <c r="FNA44" s="48"/>
      <c r="FNB44" s="48"/>
      <c r="FNC44" s="48"/>
      <c r="FND44" s="48"/>
      <c r="FNE44" s="48"/>
      <c r="FNF44" s="48"/>
      <c r="FNG44" s="48"/>
      <c r="FNH44" s="48"/>
      <c r="FNI44" s="48"/>
      <c r="FNJ44" s="48"/>
      <c r="FNK44" s="48"/>
      <c r="FNL44" s="48"/>
      <c r="FNM44" s="48"/>
      <c r="FNN44" s="48"/>
      <c r="FNO44" s="48"/>
      <c r="FNP44" s="48"/>
      <c r="FNQ44" s="48"/>
      <c r="FNR44" s="48"/>
      <c r="FNS44" s="48"/>
      <c r="FNT44" s="48"/>
      <c r="FNU44" s="48"/>
      <c r="FNV44" s="48"/>
      <c r="FNW44" s="48"/>
      <c r="FNX44" s="48"/>
      <c r="FNY44" s="48"/>
      <c r="FNZ44" s="48"/>
      <c r="FOA44" s="48"/>
      <c r="FOB44" s="48"/>
      <c r="FOC44" s="48"/>
      <c r="FOD44" s="48"/>
      <c r="FOE44" s="48"/>
      <c r="FOF44" s="48"/>
      <c r="FOG44" s="48"/>
      <c r="FOH44" s="48"/>
      <c r="FOI44" s="48"/>
      <c r="FOJ44" s="48"/>
      <c r="FOK44" s="48"/>
      <c r="FOL44" s="48"/>
      <c r="FOM44" s="48"/>
      <c r="FON44" s="48"/>
      <c r="FOO44" s="48"/>
      <c r="FOP44" s="48"/>
      <c r="FOQ44" s="48"/>
      <c r="FOR44" s="48"/>
      <c r="FOS44" s="48"/>
      <c r="FOT44" s="48"/>
      <c r="FOU44" s="48"/>
      <c r="FOV44" s="48"/>
      <c r="FOW44" s="48"/>
      <c r="FOX44" s="48"/>
      <c r="FOY44" s="48"/>
      <c r="FOZ44" s="48"/>
      <c r="FPA44" s="48"/>
      <c r="FPB44" s="48"/>
      <c r="FPC44" s="48"/>
      <c r="FPD44" s="48"/>
      <c r="FPE44" s="48"/>
      <c r="FPF44" s="48"/>
      <c r="FPG44" s="48"/>
      <c r="FPH44" s="48"/>
      <c r="FPI44" s="48"/>
      <c r="FPJ44" s="48"/>
      <c r="FPK44" s="48"/>
      <c r="FPL44" s="48"/>
      <c r="FPM44" s="48"/>
      <c r="FPN44" s="48"/>
      <c r="FPO44" s="48"/>
      <c r="FPP44" s="48"/>
      <c r="FPQ44" s="48"/>
      <c r="FPR44" s="48"/>
      <c r="FPS44" s="48"/>
      <c r="FPT44" s="48"/>
      <c r="FPU44" s="48"/>
      <c r="FPV44" s="48"/>
      <c r="FPW44" s="48"/>
      <c r="FPX44" s="48"/>
      <c r="FPY44" s="48"/>
      <c r="FPZ44" s="48"/>
      <c r="FQA44" s="48"/>
      <c r="FQB44" s="48"/>
      <c r="FQC44" s="48"/>
      <c r="FQD44" s="48"/>
      <c r="FQE44" s="48"/>
      <c r="FQF44" s="48"/>
      <c r="FQG44" s="48"/>
      <c r="FQH44" s="48"/>
      <c r="FQI44" s="48"/>
      <c r="FQJ44" s="48"/>
      <c r="FQK44" s="48"/>
      <c r="FQL44" s="48"/>
      <c r="FQM44" s="48"/>
      <c r="FQN44" s="48"/>
      <c r="FQO44" s="48"/>
      <c r="FQP44" s="48"/>
      <c r="FQQ44" s="48"/>
      <c r="FQR44" s="48"/>
      <c r="FQS44" s="48"/>
      <c r="FQT44" s="48"/>
      <c r="FQU44" s="48"/>
      <c r="FQV44" s="48"/>
      <c r="FQW44" s="48"/>
      <c r="FQX44" s="48"/>
      <c r="FQY44" s="48"/>
      <c r="FQZ44" s="48"/>
      <c r="FRA44" s="48"/>
      <c r="FRB44" s="48"/>
      <c r="FRC44" s="48"/>
      <c r="FRD44" s="48"/>
      <c r="FRE44" s="48"/>
      <c r="FRF44" s="48"/>
      <c r="FRG44" s="48"/>
      <c r="FRH44" s="48"/>
      <c r="FRI44" s="48"/>
      <c r="FRJ44" s="48"/>
      <c r="FRK44" s="48"/>
      <c r="FRL44" s="48"/>
      <c r="FRM44" s="48"/>
      <c r="FRN44" s="48"/>
      <c r="FRO44" s="48"/>
      <c r="FRP44" s="48"/>
      <c r="FRQ44" s="48"/>
      <c r="FRR44" s="48"/>
      <c r="FRS44" s="48"/>
      <c r="FRT44" s="48"/>
      <c r="FRU44" s="48"/>
      <c r="FRV44" s="48"/>
      <c r="FRW44" s="48"/>
      <c r="FRX44" s="48"/>
      <c r="FRY44" s="48"/>
      <c r="FRZ44" s="48"/>
      <c r="FSA44" s="48"/>
      <c r="FSB44" s="48"/>
      <c r="FSC44" s="48"/>
      <c r="FSD44" s="48"/>
      <c r="FSE44" s="48"/>
      <c r="FSF44" s="48"/>
      <c r="FSG44" s="48"/>
      <c r="FSH44" s="48"/>
      <c r="FSI44" s="48"/>
      <c r="FSJ44" s="48"/>
      <c r="FSK44" s="48"/>
      <c r="FSL44" s="48"/>
      <c r="FSM44" s="48"/>
      <c r="FSN44" s="48"/>
      <c r="FSO44" s="48"/>
      <c r="FSP44" s="48"/>
      <c r="FSQ44" s="48"/>
      <c r="FSR44" s="48"/>
      <c r="FSS44" s="48"/>
      <c r="FST44" s="48"/>
      <c r="FSU44" s="48"/>
      <c r="FSV44" s="48"/>
      <c r="FSW44" s="48"/>
      <c r="FSX44" s="48"/>
      <c r="FSY44" s="48"/>
      <c r="FSZ44" s="48"/>
      <c r="FTA44" s="48"/>
      <c r="FTB44" s="48"/>
      <c r="FTC44" s="48"/>
      <c r="FTD44" s="48"/>
      <c r="FTE44" s="48"/>
      <c r="FTF44" s="48"/>
      <c r="FTG44" s="48"/>
      <c r="FTH44" s="48"/>
      <c r="FTI44" s="48"/>
      <c r="FTJ44" s="48"/>
      <c r="FTK44" s="48"/>
      <c r="FTL44" s="48"/>
      <c r="FTM44" s="48"/>
      <c r="FTN44" s="48"/>
      <c r="FTO44" s="48"/>
      <c r="FTP44" s="48"/>
      <c r="FTQ44" s="48"/>
      <c r="FTR44" s="48"/>
      <c r="FTS44" s="48"/>
      <c r="FTT44" s="48"/>
      <c r="FTU44" s="48"/>
      <c r="FTV44" s="48"/>
      <c r="FTW44" s="48"/>
      <c r="FTX44" s="48"/>
      <c r="FTY44" s="48"/>
      <c r="FTZ44" s="48"/>
      <c r="FUA44" s="48"/>
      <c r="FUB44" s="48"/>
      <c r="FUC44" s="48"/>
      <c r="FUD44" s="48"/>
      <c r="FUE44" s="48"/>
      <c r="FUF44" s="48"/>
      <c r="FUG44" s="48"/>
      <c r="FUH44" s="48"/>
      <c r="FUI44" s="48"/>
      <c r="FUJ44" s="48"/>
      <c r="FUK44" s="48"/>
      <c r="FUL44" s="48"/>
      <c r="FUM44" s="48"/>
      <c r="FUN44" s="48"/>
      <c r="FUO44" s="48"/>
      <c r="FUP44" s="48"/>
      <c r="FUQ44" s="48"/>
      <c r="FUR44" s="48"/>
      <c r="FUS44" s="48"/>
      <c r="FUT44" s="48"/>
      <c r="FUU44" s="48"/>
      <c r="FUV44" s="48"/>
      <c r="FUW44" s="48"/>
      <c r="FUX44" s="48"/>
      <c r="FUY44" s="48"/>
      <c r="FUZ44" s="48"/>
      <c r="FVA44" s="48"/>
      <c r="FVB44" s="48"/>
      <c r="FVC44" s="48"/>
      <c r="FVD44" s="48"/>
      <c r="FVE44" s="48"/>
      <c r="FVF44" s="48"/>
      <c r="FVG44" s="48"/>
      <c r="FVH44" s="48"/>
      <c r="FVI44" s="48"/>
      <c r="FVJ44" s="48"/>
      <c r="FVK44" s="48"/>
      <c r="FVL44" s="48"/>
      <c r="FVM44" s="48"/>
      <c r="FVN44" s="48"/>
      <c r="FVO44" s="48"/>
      <c r="FVP44" s="48"/>
      <c r="FVQ44" s="48"/>
      <c r="FVR44" s="48"/>
      <c r="FVS44" s="48"/>
      <c r="FVT44" s="48"/>
      <c r="FVU44" s="48"/>
      <c r="FVV44" s="48"/>
      <c r="FVW44" s="48"/>
      <c r="FVX44" s="48"/>
      <c r="FVY44" s="48"/>
      <c r="FVZ44" s="48"/>
      <c r="FWA44" s="48"/>
      <c r="FWB44" s="48"/>
      <c r="FWC44" s="48"/>
      <c r="FWD44" s="48"/>
      <c r="FWE44" s="48"/>
      <c r="FWF44" s="48"/>
      <c r="FWG44" s="48"/>
      <c r="FWH44" s="48"/>
      <c r="FWI44" s="48"/>
      <c r="FWJ44" s="48"/>
      <c r="FWK44" s="48"/>
      <c r="FWL44" s="48"/>
      <c r="FWM44" s="48"/>
      <c r="FWN44" s="48"/>
      <c r="FWO44" s="48"/>
      <c r="FWP44" s="48"/>
      <c r="FWQ44" s="48"/>
      <c r="FWR44" s="48"/>
      <c r="FWS44" s="48"/>
      <c r="FWT44" s="48"/>
      <c r="FWU44" s="48"/>
      <c r="FWV44" s="48"/>
      <c r="FWW44" s="48"/>
      <c r="FWX44" s="48"/>
      <c r="FWY44" s="48"/>
      <c r="FWZ44" s="48"/>
      <c r="FXA44" s="48"/>
      <c r="FXB44" s="48"/>
      <c r="FXC44" s="48"/>
      <c r="FXD44" s="48"/>
      <c r="FXE44" s="48"/>
      <c r="FXF44" s="48"/>
      <c r="FXG44" s="48"/>
      <c r="FXH44" s="48"/>
      <c r="FXI44" s="48"/>
      <c r="FXJ44" s="48"/>
      <c r="FXK44" s="48"/>
      <c r="FXL44" s="48"/>
      <c r="FXM44" s="48"/>
      <c r="FXN44" s="48"/>
      <c r="FXO44" s="48"/>
      <c r="FXP44" s="48"/>
      <c r="FXQ44" s="48"/>
      <c r="FXR44" s="48"/>
      <c r="FXS44" s="48"/>
      <c r="FXT44" s="48"/>
      <c r="FXU44" s="48"/>
      <c r="FXV44" s="48"/>
      <c r="FXW44" s="48"/>
      <c r="FXX44" s="48"/>
      <c r="FXY44" s="48"/>
      <c r="FXZ44" s="48"/>
      <c r="FYA44" s="48"/>
      <c r="FYB44" s="48"/>
      <c r="FYC44" s="48"/>
      <c r="FYD44" s="48"/>
      <c r="FYE44" s="48"/>
      <c r="FYF44" s="48"/>
      <c r="FYG44" s="48"/>
      <c r="FYH44" s="48"/>
      <c r="FYI44" s="48"/>
      <c r="FYJ44" s="48"/>
      <c r="FYK44" s="48"/>
      <c r="FYL44" s="48"/>
      <c r="FYM44" s="48"/>
      <c r="FYN44" s="48"/>
      <c r="FYO44" s="48"/>
      <c r="FYP44" s="48"/>
      <c r="FYQ44" s="48"/>
      <c r="FYR44" s="48"/>
      <c r="FYS44" s="48"/>
      <c r="FYT44" s="48"/>
      <c r="FYU44" s="48"/>
      <c r="FYV44" s="48"/>
      <c r="FYW44" s="48"/>
      <c r="FYX44" s="48"/>
      <c r="FYY44" s="48"/>
      <c r="FYZ44" s="48"/>
      <c r="FZA44" s="48"/>
      <c r="FZB44" s="48"/>
      <c r="FZC44" s="48"/>
      <c r="FZD44" s="48"/>
      <c r="FZE44" s="48"/>
      <c r="FZF44" s="48"/>
      <c r="FZG44" s="48"/>
      <c r="FZH44" s="48"/>
      <c r="FZI44" s="48"/>
      <c r="FZJ44" s="48"/>
      <c r="FZK44" s="48"/>
      <c r="FZL44" s="48"/>
      <c r="FZM44" s="48"/>
      <c r="FZN44" s="48"/>
      <c r="FZO44" s="48"/>
      <c r="FZP44" s="48"/>
      <c r="FZQ44" s="48"/>
      <c r="FZR44" s="48"/>
      <c r="FZS44" s="48"/>
      <c r="FZT44" s="48"/>
      <c r="FZU44" s="48"/>
      <c r="FZV44" s="48"/>
      <c r="FZW44" s="48"/>
      <c r="FZX44" s="48"/>
      <c r="FZY44" s="48"/>
      <c r="FZZ44" s="48"/>
      <c r="GAA44" s="48"/>
      <c r="GAB44" s="48"/>
      <c r="GAC44" s="48"/>
      <c r="GAD44" s="48"/>
      <c r="GAE44" s="48"/>
      <c r="GAF44" s="48"/>
      <c r="GAG44" s="48"/>
      <c r="GAH44" s="48"/>
      <c r="GAI44" s="48"/>
      <c r="GAJ44" s="48"/>
      <c r="GAK44" s="48"/>
      <c r="GAL44" s="48"/>
      <c r="GAM44" s="48"/>
      <c r="GAN44" s="48"/>
      <c r="GAO44" s="48"/>
      <c r="GAP44" s="48"/>
      <c r="GAQ44" s="48"/>
      <c r="GAR44" s="48"/>
      <c r="GAS44" s="48"/>
      <c r="GAT44" s="48"/>
      <c r="GAU44" s="48"/>
      <c r="GAV44" s="48"/>
      <c r="GAW44" s="48"/>
      <c r="GAX44" s="48"/>
      <c r="GAY44" s="48"/>
      <c r="GAZ44" s="48"/>
      <c r="GBA44" s="48"/>
      <c r="GBB44" s="48"/>
      <c r="GBC44" s="48"/>
      <c r="GBD44" s="48"/>
      <c r="GBE44" s="48"/>
      <c r="GBF44" s="48"/>
      <c r="GBG44" s="48"/>
      <c r="GBH44" s="48"/>
      <c r="GBI44" s="48"/>
      <c r="GBJ44" s="48"/>
      <c r="GBK44" s="48"/>
      <c r="GBL44" s="48"/>
      <c r="GBM44" s="48"/>
      <c r="GBN44" s="48"/>
      <c r="GBO44" s="48"/>
      <c r="GBP44" s="48"/>
      <c r="GBQ44" s="48"/>
      <c r="GBR44" s="48"/>
      <c r="GBS44" s="48"/>
      <c r="GBT44" s="48"/>
      <c r="GBU44" s="48"/>
      <c r="GBV44" s="48"/>
      <c r="GBW44" s="48"/>
      <c r="GBX44" s="48"/>
      <c r="GBY44" s="48"/>
      <c r="GBZ44" s="48"/>
      <c r="GCA44" s="48"/>
      <c r="GCB44" s="48"/>
      <c r="GCC44" s="48"/>
      <c r="GCD44" s="48"/>
      <c r="GCE44" s="48"/>
      <c r="GCF44" s="48"/>
      <c r="GCG44" s="48"/>
      <c r="GCH44" s="48"/>
      <c r="GCI44" s="48"/>
      <c r="GCJ44" s="48"/>
      <c r="GCK44" s="48"/>
      <c r="GCL44" s="48"/>
      <c r="GCM44" s="48"/>
      <c r="GCN44" s="48"/>
      <c r="GCO44" s="48"/>
      <c r="GCP44" s="48"/>
      <c r="GCQ44" s="48"/>
      <c r="GCR44" s="48"/>
      <c r="GCS44" s="48"/>
      <c r="GCT44" s="48"/>
      <c r="GCU44" s="48"/>
      <c r="GCV44" s="48"/>
      <c r="GCW44" s="48"/>
      <c r="GCX44" s="48"/>
      <c r="GCY44" s="48"/>
      <c r="GCZ44" s="48"/>
      <c r="GDA44" s="48"/>
      <c r="GDB44" s="48"/>
      <c r="GDC44" s="48"/>
      <c r="GDD44" s="48"/>
      <c r="GDE44" s="48"/>
      <c r="GDF44" s="48"/>
      <c r="GDG44" s="48"/>
      <c r="GDH44" s="48"/>
      <c r="GDI44" s="48"/>
      <c r="GDJ44" s="48"/>
      <c r="GDK44" s="48"/>
      <c r="GDL44" s="48"/>
      <c r="GDM44" s="48"/>
      <c r="GDN44" s="48"/>
      <c r="GDO44" s="48"/>
      <c r="GDP44" s="48"/>
      <c r="GDQ44" s="48"/>
      <c r="GDR44" s="48"/>
      <c r="GDS44" s="48"/>
      <c r="GDT44" s="48"/>
      <c r="GDU44" s="48"/>
      <c r="GDV44" s="48"/>
      <c r="GDW44" s="48"/>
      <c r="GDX44" s="48"/>
      <c r="GDY44" s="48"/>
      <c r="GDZ44" s="48"/>
      <c r="GEA44" s="48"/>
      <c r="GEB44" s="48"/>
      <c r="GEC44" s="48"/>
      <c r="GED44" s="48"/>
      <c r="GEE44" s="48"/>
      <c r="GEF44" s="48"/>
      <c r="GEG44" s="48"/>
      <c r="GEH44" s="48"/>
      <c r="GEI44" s="48"/>
      <c r="GEJ44" s="48"/>
      <c r="GEK44" s="48"/>
      <c r="GEL44" s="48"/>
      <c r="GEM44" s="48"/>
      <c r="GEN44" s="48"/>
      <c r="GEO44" s="48"/>
      <c r="GEP44" s="48"/>
      <c r="GEQ44" s="48"/>
      <c r="GER44" s="48"/>
      <c r="GES44" s="48"/>
      <c r="GET44" s="48"/>
      <c r="GEU44" s="48"/>
      <c r="GEV44" s="48"/>
      <c r="GEW44" s="48"/>
      <c r="GEX44" s="48"/>
      <c r="GEY44" s="48"/>
      <c r="GEZ44" s="48"/>
      <c r="GFA44" s="48"/>
      <c r="GFB44" s="48"/>
      <c r="GFC44" s="48"/>
      <c r="GFD44" s="48"/>
      <c r="GFE44" s="48"/>
      <c r="GFF44" s="48"/>
      <c r="GFG44" s="48"/>
      <c r="GFH44" s="48"/>
      <c r="GFI44" s="48"/>
      <c r="GFJ44" s="48"/>
      <c r="GFK44" s="48"/>
      <c r="GFL44" s="48"/>
      <c r="GFM44" s="48"/>
      <c r="GFN44" s="48"/>
      <c r="GFO44" s="48"/>
      <c r="GFP44" s="48"/>
      <c r="GFQ44" s="48"/>
      <c r="GFR44" s="48"/>
      <c r="GFS44" s="48"/>
      <c r="GFT44" s="48"/>
      <c r="GFU44" s="48"/>
      <c r="GFV44" s="48"/>
      <c r="GFW44" s="48"/>
      <c r="GFX44" s="48"/>
      <c r="GFY44" s="48"/>
      <c r="GFZ44" s="48"/>
      <c r="GGA44" s="48"/>
      <c r="GGB44" s="48"/>
      <c r="GGC44" s="48"/>
      <c r="GGD44" s="48"/>
      <c r="GGE44" s="48"/>
      <c r="GGF44" s="48"/>
      <c r="GGG44" s="48"/>
      <c r="GGH44" s="48"/>
      <c r="GGI44" s="48"/>
      <c r="GGJ44" s="48"/>
      <c r="GGK44" s="48"/>
      <c r="GGL44" s="48"/>
      <c r="GGM44" s="48"/>
      <c r="GGN44" s="48"/>
      <c r="GGO44" s="48"/>
      <c r="GGP44" s="48"/>
      <c r="GGQ44" s="48"/>
      <c r="GGR44" s="48"/>
      <c r="GGS44" s="48"/>
      <c r="GGT44" s="48"/>
      <c r="GGU44" s="48"/>
      <c r="GGV44" s="48"/>
      <c r="GGW44" s="48"/>
      <c r="GGX44" s="48"/>
      <c r="GGY44" s="48"/>
      <c r="GGZ44" s="48"/>
      <c r="GHA44" s="48"/>
      <c r="GHB44" s="48"/>
      <c r="GHC44" s="48"/>
      <c r="GHD44" s="48"/>
      <c r="GHE44" s="48"/>
      <c r="GHF44" s="48"/>
      <c r="GHG44" s="48"/>
      <c r="GHH44" s="48"/>
      <c r="GHI44" s="48"/>
      <c r="GHJ44" s="48"/>
      <c r="GHK44" s="48"/>
      <c r="GHL44" s="48"/>
      <c r="GHM44" s="48"/>
      <c r="GHN44" s="48"/>
      <c r="GHO44" s="48"/>
      <c r="GHP44" s="48"/>
      <c r="GHQ44" s="48"/>
      <c r="GHR44" s="48"/>
      <c r="GHS44" s="48"/>
      <c r="GHT44" s="48"/>
      <c r="GHU44" s="48"/>
      <c r="GHV44" s="48"/>
      <c r="GHW44" s="48"/>
      <c r="GHX44" s="48"/>
      <c r="GHY44" s="48"/>
      <c r="GHZ44" s="48"/>
      <c r="GIA44" s="48"/>
      <c r="GIB44" s="48"/>
      <c r="GIC44" s="48"/>
      <c r="GID44" s="48"/>
      <c r="GIE44" s="48"/>
      <c r="GIF44" s="48"/>
      <c r="GIG44" s="48"/>
      <c r="GIH44" s="48"/>
      <c r="GII44" s="48"/>
      <c r="GIJ44" s="48"/>
      <c r="GIK44" s="48"/>
      <c r="GIL44" s="48"/>
      <c r="GIM44" s="48"/>
      <c r="GIN44" s="48"/>
      <c r="GIO44" s="48"/>
      <c r="GIP44" s="48"/>
      <c r="GIQ44" s="48"/>
      <c r="GIR44" s="48"/>
      <c r="GIS44" s="48"/>
      <c r="GIT44" s="48"/>
      <c r="GIU44" s="48"/>
      <c r="GIV44" s="48"/>
      <c r="GIW44" s="48"/>
      <c r="GIX44" s="48"/>
      <c r="GIY44" s="48"/>
      <c r="GIZ44" s="48"/>
      <c r="GJA44" s="48"/>
      <c r="GJB44" s="48"/>
      <c r="GJC44" s="48"/>
      <c r="GJD44" s="48"/>
      <c r="GJE44" s="48"/>
      <c r="GJF44" s="48"/>
      <c r="GJG44" s="48"/>
      <c r="GJH44" s="48"/>
      <c r="GJI44" s="48"/>
      <c r="GJJ44" s="48"/>
      <c r="GJK44" s="48"/>
      <c r="GJL44" s="48"/>
      <c r="GJM44" s="48"/>
      <c r="GJN44" s="48"/>
      <c r="GJO44" s="48"/>
      <c r="GJP44" s="48"/>
      <c r="GJQ44" s="48"/>
      <c r="GJR44" s="48"/>
      <c r="GJS44" s="48"/>
      <c r="GJT44" s="48"/>
      <c r="GJU44" s="48"/>
      <c r="GJV44" s="48"/>
      <c r="GJW44" s="48"/>
      <c r="GJX44" s="48"/>
      <c r="GJY44" s="48"/>
      <c r="GJZ44" s="48"/>
      <c r="GKA44" s="48"/>
      <c r="GKB44" s="48"/>
      <c r="GKC44" s="48"/>
      <c r="GKD44" s="48"/>
      <c r="GKE44" s="48"/>
      <c r="GKF44" s="48"/>
      <c r="GKG44" s="48"/>
      <c r="GKH44" s="48"/>
      <c r="GKI44" s="48"/>
      <c r="GKJ44" s="48"/>
      <c r="GKK44" s="48"/>
      <c r="GKL44" s="48"/>
      <c r="GKM44" s="48"/>
      <c r="GKN44" s="48"/>
      <c r="GKO44" s="48"/>
      <c r="GKP44" s="48"/>
      <c r="GKQ44" s="48"/>
      <c r="GKR44" s="48"/>
      <c r="GKS44" s="48"/>
      <c r="GKT44" s="48"/>
      <c r="GKU44" s="48"/>
      <c r="GKV44" s="48"/>
      <c r="GKW44" s="48"/>
      <c r="GKX44" s="48"/>
      <c r="GKY44" s="48"/>
      <c r="GKZ44" s="48"/>
      <c r="GLA44" s="48"/>
      <c r="GLB44" s="48"/>
      <c r="GLC44" s="48"/>
      <c r="GLD44" s="48"/>
      <c r="GLE44" s="48"/>
      <c r="GLF44" s="48"/>
      <c r="GLG44" s="48"/>
      <c r="GLH44" s="48"/>
      <c r="GLI44" s="48"/>
      <c r="GLJ44" s="48"/>
      <c r="GLK44" s="48"/>
      <c r="GLL44" s="48"/>
      <c r="GLM44" s="48"/>
      <c r="GLN44" s="48"/>
      <c r="GLO44" s="48"/>
      <c r="GLP44" s="48"/>
      <c r="GLQ44" s="48"/>
      <c r="GLR44" s="48"/>
      <c r="GLS44" s="48"/>
      <c r="GLT44" s="48"/>
      <c r="GLU44" s="48"/>
      <c r="GLV44" s="48"/>
      <c r="GLW44" s="48"/>
      <c r="GLX44" s="48"/>
      <c r="GLY44" s="48"/>
      <c r="GLZ44" s="48"/>
      <c r="GMA44" s="48"/>
      <c r="GMB44" s="48"/>
      <c r="GMC44" s="48"/>
      <c r="GMD44" s="48"/>
      <c r="GME44" s="48"/>
      <c r="GMF44" s="48"/>
      <c r="GMG44" s="48"/>
      <c r="GMH44" s="48"/>
      <c r="GMI44" s="48"/>
      <c r="GMJ44" s="48"/>
      <c r="GMK44" s="48"/>
      <c r="GML44" s="48"/>
      <c r="GMM44" s="48"/>
      <c r="GMN44" s="48"/>
      <c r="GMO44" s="48"/>
      <c r="GMP44" s="48"/>
      <c r="GMQ44" s="48"/>
      <c r="GMR44" s="48"/>
      <c r="GMS44" s="48"/>
      <c r="GMT44" s="48"/>
      <c r="GMU44" s="48"/>
      <c r="GMV44" s="48"/>
      <c r="GMW44" s="48"/>
      <c r="GMX44" s="48"/>
      <c r="GMY44" s="48"/>
      <c r="GMZ44" s="48"/>
      <c r="GNA44" s="48"/>
      <c r="GNB44" s="48"/>
      <c r="GNC44" s="48"/>
      <c r="GND44" s="48"/>
      <c r="GNE44" s="48"/>
      <c r="GNF44" s="48"/>
      <c r="GNG44" s="48"/>
      <c r="GNH44" s="48"/>
      <c r="GNI44" s="48"/>
      <c r="GNJ44" s="48"/>
      <c r="GNK44" s="48"/>
      <c r="GNL44" s="48"/>
      <c r="GNM44" s="48"/>
      <c r="GNN44" s="48"/>
      <c r="GNO44" s="48"/>
      <c r="GNP44" s="48"/>
      <c r="GNQ44" s="48"/>
      <c r="GNR44" s="48"/>
      <c r="GNS44" s="48"/>
      <c r="GNT44" s="48"/>
      <c r="GNU44" s="48"/>
      <c r="GNV44" s="48"/>
      <c r="GNW44" s="48"/>
      <c r="GNX44" s="48"/>
      <c r="GNY44" s="48"/>
      <c r="GNZ44" s="48"/>
      <c r="GOA44" s="48"/>
      <c r="GOB44" s="48"/>
      <c r="GOC44" s="48"/>
      <c r="GOD44" s="48"/>
      <c r="GOE44" s="48"/>
      <c r="GOF44" s="48"/>
      <c r="GOG44" s="48"/>
      <c r="GOH44" s="48"/>
      <c r="GOI44" s="48"/>
      <c r="GOJ44" s="48"/>
      <c r="GOK44" s="48"/>
      <c r="GOL44" s="48"/>
      <c r="GOM44" s="48"/>
      <c r="GON44" s="48"/>
      <c r="GOO44" s="48"/>
      <c r="GOP44" s="48"/>
      <c r="GOQ44" s="48"/>
      <c r="GOR44" s="48"/>
      <c r="GOS44" s="48"/>
      <c r="GOT44" s="48"/>
      <c r="GOU44" s="48"/>
      <c r="GOV44" s="48"/>
      <c r="GOW44" s="48"/>
      <c r="GOX44" s="48"/>
      <c r="GOY44" s="48"/>
      <c r="GOZ44" s="48"/>
      <c r="GPA44" s="48"/>
      <c r="GPB44" s="48"/>
      <c r="GPC44" s="48"/>
      <c r="GPD44" s="48"/>
      <c r="GPE44" s="48"/>
      <c r="GPF44" s="48"/>
      <c r="GPG44" s="48"/>
      <c r="GPH44" s="48"/>
      <c r="GPI44" s="48"/>
      <c r="GPJ44" s="48"/>
      <c r="GPK44" s="48"/>
      <c r="GPL44" s="48"/>
      <c r="GPM44" s="48"/>
      <c r="GPN44" s="48"/>
      <c r="GPO44" s="48"/>
      <c r="GPP44" s="48"/>
      <c r="GPQ44" s="48"/>
      <c r="GPR44" s="48"/>
      <c r="GPS44" s="48"/>
      <c r="GPT44" s="48"/>
      <c r="GPU44" s="48"/>
      <c r="GPV44" s="48"/>
      <c r="GPW44" s="48"/>
      <c r="GPX44" s="48"/>
      <c r="GPY44" s="48"/>
      <c r="GPZ44" s="48"/>
      <c r="GQA44" s="48"/>
      <c r="GQB44" s="48"/>
      <c r="GQC44" s="48"/>
      <c r="GQD44" s="48"/>
      <c r="GQE44" s="48"/>
      <c r="GQF44" s="48"/>
      <c r="GQG44" s="48"/>
      <c r="GQH44" s="48"/>
      <c r="GQI44" s="48"/>
      <c r="GQJ44" s="48"/>
      <c r="GQK44" s="48"/>
      <c r="GQL44" s="48"/>
      <c r="GQM44" s="48"/>
      <c r="GQN44" s="48"/>
      <c r="GQO44" s="48"/>
      <c r="GQP44" s="48"/>
      <c r="GQQ44" s="48"/>
      <c r="GQR44" s="48"/>
      <c r="GQS44" s="48"/>
      <c r="GQT44" s="48"/>
      <c r="GQU44" s="48"/>
      <c r="GQV44" s="48"/>
      <c r="GQW44" s="48"/>
      <c r="GQX44" s="48"/>
      <c r="GQY44" s="48"/>
      <c r="GQZ44" s="48"/>
      <c r="GRA44" s="48"/>
      <c r="GRB44" s="48"/>
      <c r="GRC44" s="48"/>
      <c r="GRD44" s="48"/>
      <c r="GRE44" s="48"/>
      <c r="GRF44" s="48"/>
      <c r="GRG44" s="48"/>
      <c r="GRH44" s="48"/>
      <c r="GRI44" s="48"/>
      <c r="GRJ44" s="48"/>
      <c r="GRK44" s="48"/>
      <c r="GRL44" s="48"/>
      <c r="GRM44" s="48"/>
      <c r="GRN44" s="48"/>
      <c r="GRO44" s="48"/>
      <c r="GRP44" s="48"/>
      <c r="GRQ44" s="48"/>
      <c r="GRR44" s="48"/>
      <c r="GRS44" s="48"/>
      <c r="GRT44" s="48"/>
      <c r="GRU44" s="48"/>
      <c r="GRV44" s="48"/>
      <c r="GRW44" s="48"/>
      <c r="GRX44" s="48"/>
      <c r="GRY44" s="48"/>
      <c r="GRZ44" s="48"/>
      <c r="GSA44" s="48"/>
      <c r="GSB44" s="48"/>
      <c r="GSC44" s="48"/>
      <c r="GSD44" s="48"/>
      <c r="GSE44" s="48"/>
      <c r="GSF44" s="48"/>
      <c r="GSG44" s="48"/>
      <c r="GSH44" s="48"/>
      <c r="GSI44" s="48"/>
      <c r="GSJ44" s="48"/>
      <c r="GSK44" s="48"/>
      <c r="GSL44" s="48"/>
      <c r="GSM44" s="48"/>
      <c r="GSN44" s="48"/>
      <c r="GSO44" s="48"/>
      <c r="GSP44" s="48"/>
      <c r="GSQ44" s="48"/>
      <c r="GSR44" s="48"/>
      <c r="GSS44" s="48"/>
      <c r="GST44" s="48"/>
      <c r="GSU44" s="48"/>
      <c r="GSV44" s="48"/>
      <c r="GSW44" s="48"/>
      <c r="GSX44" s="48"/>
      <c r="GSY44" s="48"/>
      <c r="GSZ44" s="48"/>
      <c r="GTA44" s="48"/>
      <c r="GTB44" s="48"/>
      <c r="GTC44" s="48"/>
      <c r="GTD44" s="48"/>
      <c r="GTE44" s="48"/>
      <c r="GTF44" s="48"/>
      <c r="GTG44" s="48"/>
      <c r="GTH44" s="48"/>
      <c r="GTI44" s="48"/>
      <c r="GTJ44" s="48"/>
      <c r="GTK44" s="48"/>
      <c r="GTL44" s="48"/>
      <c r="GTM44" s="48"/>
      <c r="GTN44" s="48"/>
      <c r="GTO44" s="48"/>
      <c r="GTP44" s="48"/>
      <c r="GTQ44" s="48"/>
      <c r="GTR44" s="48"/>
      <c r="GTS44" s="48"/>
      <c r="GTT44" s="48"/>
      <c r="GTU44" s="48"/>
      <c r="GTV44" s="48"/>
      <c r="GTW44" s="48"/>
      <c r="GTX44" s="48"/>
      <c r="GTY44" s="48"/>
      <c r="GTZ44" s="48"/>
      <c r="GUA44" s="48"/>
      <c r="GUB44" s="48"/>
      <c r="GUC44" s="48"/>
      <c r="GUD44" s="48"/>
      <c r="GUE44" s="48"/>
      <c r="GUF44" s="48"/>
      <c r="GUG44" s="48"/>
      <c r="GUH44" s="48"/>
      <c r="GUI44" s="48"/>
      <c r="GUJ44" s="48"/>
      <c r="GUK44" s="48"/>
      <c r="GUL44" s="48"/>
      <c r="GUM44" s="48"/>
      <c r="GUN44" s="48"/>
      <c r="GUO44" s="48"/>
      <c r="GUP44" s="48"/>
      <c r="GUQ44" s="48"/>
      <c r="GUR44" s="48"/>
      <c r="GUS44" s="48"/>
      <c r="GUT44" s="48"/>
      <c r="GUU44" s="48"/>
      <c r="GUV44" s="48"/>
      <c r="GUW44" s="48"/>
      <c r="GUX44" s="48"/>
      <c r="GUY44" s="48"/>
      <c r="GUZ44" s="48"/>
      <c r="GVA44" s="48"/>
      <c r="GVB44" s="48"/>
      <c r="GVC44" s="48"/>
      <c r="GVD44" s="48"/>
      <c r="GVE44" s="48"/>
      <c r="GVF44" s="48"/>
      <c r="GVG44" s="48"/>
      <c r="GVH44" s="48"/>
      <c r="GVI44" s="48"/>
      <c r="GVJ44" s="48"/>
      <c r="GVK44" s="48"/>
      <c r="GVL44" s="48"/>
      <c r="GVM44" s="48"/>
      <c r="GVN44" s="48"/>
      <c r="GVO44" s="48"/>
      <c r="GVP44" s="48"/>
      <c r="GVQ44" s="48"/>
      <c r="GVR44" s="48"/>
      <c r="GVS44" s="48"/>
      <c r="GVT44" s="48"/>
      <c r="GVU44" s="48"/>
      <c r="GVV44" s="48"/>
      <c r="GVW44" s="48"/>
      <c r="GVX44" s="48"/>
      <c r="GVY44" s="48"/>
      <c r="GVZ44" s="48"/>
      <c r="GWA44" s="48"/>
      <c r="GWB44" s="48"/>
      <c r="GWC44" s="48"/>
      <c r="GWD44" s="48"/>
      <c r="GWE44" s="48"/>
      <c r="GWF44" s="48"/>
      <c r="GWG44" s="48"/>
      <c r="GWH44" s="48"/>
      <c r="GWI44" s="48"/>
      <c r="GWJ44" s="48"/>
      <c r="GWK44" s="48"/>
      <c r="GWL44" s="48"/>
      <c r="GWM44" s="48"/>
      <c r="GWN44" s="48"/>
      <c r="GWO44" s="48"/>
      <c r="GWP44" s="48"/>
      <c r="GWQ44" s="48"/>
      <c r="GWR44" s="48"/>
      <c r="GWS44" s="48"/>
      <c r="GWT44" s="48"/>
      <c r="GWU44" s="48"/>
      <c r="GWV44" s="48"/>
      <c r="GWW44" s="48"/>
      <c r="GWX44" s="48"/>
      <c r="GWY44" s="48"/>
      <c r="GWZ44" s="48"/>
      <c r="GXA44" s="48"/>
      <c r="GXB44" s="48"/>
      <c r="GXC44" s="48"/>
      <c r="GXD44" s="48"/>
      <c r="GXE44" s="48"/>
      <c r="GXF44" s="48"/>
      <c r="GXG44" s="48"/>
      <c r="GXH44" s="48"/>
      <c r="GXI44" s="48"/>
      <c r="GXJ44" s="48"/>
      <c r="GXK44" s="48"/>
      <c r="GXL44" s="48"/>
      <c r="GXM44" s="48"/>
      <c r="GXN44" s="48"/>
      <c r="GXO44" s="48"/>
      <c r="GXP44" s="48"/>
      <c r="GXQ44" s="48"/>
      <c r="GXR44" s="48"/>
      <c r="GXS44" s="48"/>
      <c r="GXT44" s="48"/>
      <c r="GXU44" s="48"/>
      <c r="GXV44" s="48"/>
      <c r="GXW44" s="48"/>
      <c r="GXX44" s="48"/>
      <c r="GXY44" s="48"/>
      <c r="GXZ44" s="48"/>
      <c r="GYA44" s="48"/>
      <c r="GYB44" s="48"/>
      <c r="GYC44" s="48"/>
      <c r="GYD44" s="48"/>
      <c r="GYE44" s="48"/>
      <c r="GYF44" s="48"/>
      <c r="GYG44" s="48"/>
      <c r="GYH44" s="48"/>
      <c r="GYI44" s="48"/>
      <c r="GYJ44" s="48"/>
      <c r="GYK44" s="48"/>
      <c r="GYL44" s="48"/>
      <c r="GYM44" s="48"/>
      <c r="GYN44" s="48"/>
      <c r="GYO44" s="48"/>
      <c r="GYP44" s="48"/>
      <c r="GYQ44" s="48"/>
      <c r="GYR44" s="48"/>
      <c r="GYS44" s="48"/>
      <c r="GYT44" s="48"/>
      <c r="GYU44" s="48"/>
      <c r="GYV44" s="48"/>
      <c r="GYW44" s="48"/>
      <c r="GYX44" s="48"/>
      <c r="GYY44" s="48"/>
      <c r="GYZ44" s="48"/>
      <c r="GZA44" s="48"/>
      <c r="GZB44" s="48"/>
      <c r="GZC44" s="48"/>
      <c r="GZD44" s="48"/>
      <c r="GZE44" s="48"/>
      <c r="GZF44" s="48"/>
      <c r="GZG44" s="48"/>
      <c r="GZH44" s="48"/>
      <c r="GZI44" s="48"/>
      <c r="GZJ44" s="48"/>
      <c r="GZK44" s="48"/>
      <c r="GZL44" s="48"/>
      <c r="GZM44" s="48"/>
      <c r="GZN44" s="48"/>
      <c r="GZO44" s="48"/>
      <c r="GZP44" s="48"/>
      <c r="GZQ44" s="48"/>
      <c r="GZR44" s="48"/>
      <c r="GZS44" s="48"/>
      <c r="GZT44" s="48"/>
      <c r="GZU44" s="48"/>
      <c r="GZV44" s="48"/>
      <c r="GZW44" s="48"/>
      <c r="GZX44" s="48"/>
      <c r="GZY44" s="48"/>
      <c r="GZZ44" s="48"/>
      <c r="HAA44" s="48"/>
      <c r="HAB44" s="48"/>
      <c r="HAC44" s="48"/>
      <c r="HAD44" s="48"/>
      <c r="HAE44" s="48"/>
      <c r="HAF44" s="48"/>
      <c r="HAG44" s="48"/>
      <c r="HAH44" s="48"/>
      <c r="HAI44" s="48"/>
      <c r="HAJ44" s="48"/>
      <c r="HAK44" s="48"/>
      <c r="HAL44" s="48"/>
      <c r="HAM44" s="48"/>
      <c r="HAN44" s="48"/>
      <c r="HAO44" s="48"/>
      <c r="HAP44" s="48"/>
      <c r="HAQ44" s="48"/>
      <c r="HAR44" s="48"/>
      <c r="HAS44" s="48"/>
      <c r="HAT44" s="48"/>
      <c r="HAU44" s="48"/>
      <c r="HAV44" s="48"/>
      <c r="HAW44" s="48"/>
      <c r="HAX44" s="48"/>
      <c r="HAY44" s="48"/>
      <c r="HAZ44" s="48"/>
      <c r="HBA44" s="48"/>
      <c r="HBB44" s="48"/>
      <c r="HBC44" s="48"/>
      <c r="HBD44" s="48"/>
      <c r="HBE44" s="48"/>
      <c r="HBF44" s="48"/>
      <c r="HBG44" s="48"/>
      <c r="HBH44" s="48"/>
      <c r="HBI44" s="48"/>
      <c r="HBJ44" s="48"/>
      <c r="HBK44" s="48"/>
      <c r="HBL44" s="48"/>
      <c r="HBM44" s="48"/>
      <c r="HBN44" s="48"/>
      <c r="HBO44" s="48"/>
      <c r="HBP44" s="48"/>
      <c r="HBQ44" s="48"/>
      <c r="HBR44" s="48"/>
      <c r="HBS44" s="48"/>
      <c r="HBT44" s="48"/>
      <c r="HBU44" s="48"/>
      <c r="HBV44" s="48"/>
      <c r="HBW44" s="48"/>
      <c r="HBX44" s="48"/>
      <c r="HBY44" s="48"/>
      <c r="HBZ44" s="48"/>
      <c r="HCA44" s="48"/>
      <c r="HCB44" s="48"/>
      <c r="HCC44" s="48"/>
      <c r="HCD44" s="48"/>
      <c r="HCE44" s="48"/>
      <c r="HCF44" s="48"/>
      <c r="HCG44" s="48"/>
      <c r="HCH44" s="48"/>
      <c r="HCI44" s="48"/>
      <c r="HCJ44" s="48"/>
      <c r="HCK44" s="48"/>
      <c r="HCL44" s="48"/>
      <c r="HCM44" s="48"/>
      <c r="HCN44" s="48"/>
      <c r="HCO44" s="48"/>
      <c r="HCP44" s="48"/>
      <c r="HCQ44" s="48"/>
      <c r="HCR44" s="48"/>
      <c r="HCS44" s="48"/>
      <c r="HCT44" s="48"/>
      <c r="HCU44" s="48"/>
      <c r="HCV44" s="48"/>
      <c r="HCW44" s="48"/>
      <c r="HCX44" s="48"/>
      <c r="HCY44" s="48"/>
      <c r="HCZ44" s="48"/>
      <c r="HDA44" s="48"/>
      <c r="HDB44" s="48"/>
      <c r="HDC44" s="48"/>
      <c r="HDD44" s="48"/>
      <c r="HDE44" s="48"/>
      <c r="HDF44" s="48"/>
      <c r="HDG44" s="48"/>
      <c r="HDH44" s="48"/>
      <c r="HDI44" s="48"/>
      <c r="HDJ44" s="48"/>
      <c r="HDK44" s="48"/>
      <c r="HDL44" s="48"/>
      <c r="HDM44" s="48"/>
      <c r="HDN44" s="48"/>
      <c r="HDO44" s="48"/>
      <c r="HDP44" s="48"/>
      <c r="HDQ44" s="48"/>
      <c r="HDR44" s="48"/>
      <c r="HDS44" s="48"/>
      <c r="HDT44" s="48"/>
      <c r="HDU44" s="48"/>
      <c r="HDV44" s="48"/>
      <c r="HDW44" s="48"/>
      <c r="HDX44" s="48"/>
      <c r="HDY44" s="48"/>
      <c r="HDZ44" s="48"/>
      <c r="HEA44" s="48"/>
      <c r="HEB44" s="48"/>
      <c r="HEC44" s="48"/>
      <c r="HED44" s="48"/>
      <c r="HEE44" s="48"/>
      <c r="HEF44" s="48"/>
      <c r="HEG44" s="48"/>
      <c r="HEH44" s="48"/>
      <c r="HEI44" s="48"/>
      <c r="HEJ44" s="48"/>
      <c r="HEK44" s="48"/>
      <c r="HEL44" s="48"/>
      <c r="HEM44" s="48"/>
      <c r="HEN44" s="48"/>
      <c r="HEO44" s="48"/>
      <c r="HEP44" s="48"/>
      <c r="HEQ44" s="48"/>
      <c r="HER44" s="48"/>
      <c r="HES44" s="48"/>
      <c r="HET44" s="48"/>
      <c r="HEU44" s="48"/>
      <c r="HEV44" s="48"/>
      <c r="HEW44" s="48"/>
      <c r="HEX44" s="48"/>
      <c r="HEY44" s="48"/>
      <c r="HEZ44" s="48"/>
      <c r="HFA44" s="48"/>
      <c r="HFB44" s="48"/>
      <c r="HFC44" s="48"/>
      <c r="HFD44" s="48"/>
      <c r="HFE44" s="48"/>
      <c r="HFF44" s="48"/>
      <c r="HFG44" s="48"/>
      <c r="HFH44" s="48"/>
      <c r="HFI44" s="48"/>
      <c r="HFJ44" s="48"/>
      <c r="HFK44" s="48"/>
      <c r="HFL44" s="48"/>
      <c r="HFM44" s="48"/>
      <c r="HFN44" s="48"/>
      <c r="HFO44" s="48"/>
      <c r="HFP44" s="48"/>
      <c r="HFQ44" s="48"/>
      <c r="HFR44" s="48"/>
      <c r="HFS44" s="48"/>
      <c r="HFT44" s="48"/>
      <c r="HFU44" s="48"/>
      <c r="HFV44" s="48"/>
      <c r="HFW44" s="48"/>
      <c r="HFX44" s="48"/>
      <c r="HFY44" s="48"/>
      <c r="HFZ44" s="48"/>
      <c r="HGA44" s="48"/>
      <c r="HGB44" s="48"/>
      <c r="HGC44" s="48"/>
      <c r="HGD44" s="48"/>
      <c r="HGE44" s="48"/>
      <c r="HGF44" s="48"/>
      <c r="HGG44" s="48"/>
      <c r="HGH44" s="48"/>
      <c r="HGI44" s="48"/>
      <c r="HGJ44" s="48"/>
      <c r="HGK44" s="48"/>
      <c r="HGL44" s="48"/>
      <c r="HGM44" s="48"/>
      <c r="HGN44" s="48"/>
      <c r="HGO44" s="48"/>
      <c r="HGP44" s="48"/>
      <c r="HGQ44" s="48"/>
      <c r="HGR44" s="48"/>
      <c r="HGS44" s="48"/>
      <c r="HGT44" s="48"/>
      <c r="HGU44" s="48"/>
      <c r="HGV44" s="48"/>
      <c r="HGW44" s="48"/>
      <c r="HGX44" s="48"/>
      <c r="HGY44" s="48"/>
      <c r="HGZ44" s="48"/>
      <c r="HHA44" s="48"/>
      <c r="HHB44" s="48"/>
      <c r="HHC44" s="48"/>
      <c r="HHD44" s="48"/>
      <c r="HHE44" s="48"/>
      <c r="HHF44" s="48"/>
      <c r="HHG44" s="48"/>
      <c r="HHH44" s="48"/>
      <c r="HHI44" s="48"/>
      <c r="HHJ44" s="48"/>
      <c r="HHK44" s="48"/>
      <c r="HHL44" s="48"/>
      <c r="HHM44" s="48"/>
      <c r="HHN44" s="48"/>
      <c r="HHO44" s="48"/>
      <c r="HHP44" s="48"/>
      <c r="HHQ44" s="48"/>
      <c r="HHR44" s="48"/>
      <c r="HHS44" s="48"/>
      <c r="HHT44" s="48"/>
      <c r="HHU44" s="48"/>
      <c r="HHV44" s="48"/>
      <c r="HHW44" s="48"/>
      <c r="HHX44" s="48"/>
      <c r="HHY44" s="48"/>
      <c r="HHZ44" s="48"/>
      <c r="HIA44" s="48"/>
      <c r="HIB44" s="48"/>
      <c r="HIC44" s="48"/>
      <c r="HID44" s="48"/>
      <c r="HIE44" s="48"/>
      <c r="HIF44" s="48"/>
      <c r="HIG44" s="48"/>
      <c r="HIH44" s="48"/>
      <c r="HII44" s="48"/>
      <c r="HIJ44" s="48"/>
      <c r="HIK44" s="48"/>
      <c r="HIL44" s="48"/>
      <c r="HIM44" s="48"/>
      <c r="HIN44" s="48"/>
      <c r="HIO44" s="48"/>
      <c r="HIP44" s="48"/>
      <c r="HIQ44" s="48"/>
      <c r="HIR44" s="48"/>
      <c r="HIS44" s="48"/>
      <c r="HIT44" s="48"/>
      <c r="HIU44" s="48"/>
      <c r="HIV44" s="48"/>
      <c r="HIW44" s="48"/>
      <c r="HIX44" s="48"/>
      <c r="HIY44" s="48"/>
      <c r="HIZ44" s="48"/>
      <c r="HJA44" s="48"/>
      <c r="HJB44" s="48"/>
      <c r="HJC44" s="48"/>
      <c r="HJD44" s="48"/>
      <c r="HJE44" s="48"/>
      <c r="HJF44" s="48"/>
      <c r="HJG44" s="48"/>
      <c r="HJH44" s="48"/>
      <c r="HJI44" s="48"/>
      <c r="HJJ44" s="48"/>
      <c r="HJK44" s="48"/>
      <c r="HJL44" s="48"/>
      <c r="HJM44" s="48"/>
      <c r="HJN44" s="48"/>
      <c r="HJO44" s="48"/>
      <c r="HJP44" s="48"/>
      <c r="HJQ44" s="48"/>
      <c r="HJR44" s="48"/>
      <c r="HJS44" s="48"/>
      <c r="HJT44" s="48"/>
      <c r="HJU44" s="48"/>
      <c r="HJV44" s="48"/>
      <c r="HJW44" s="48"/>
      <c r="HJX44" s="48"/>
      <c r="HJY44" s="48"/>
      <c r="HJZ44" s="48"/>
      <c r="HKA44" s="48"/>
      <c r="HKB44" s="48"/>
      <c r="HKC44" s="48"/>
      <c r="HKD44" s="48"/>
      <c r="HKE44" s="48"/>
      <c r="HKF44" s="48"/>
      <c r="HKG44" s="48"/>
      <c r="HKH44" s="48"/>
      <c r="HKI44" s="48"/>
      <c r="HKJ44" s="48"/>
      <c r="HKK44" s="48"/>
      <c r="HKL44" s="48"/>
      <c r="HKM44" s="48"/>
      <c r="HKN44" s="48"/>
      <c r="HKO44" s="48"/>
      <c r="HKP44" s="48"/>
      <c r="HKQ44" s="48"/>
      <c r="HKR44" s="48"/>
      <c r="HKS44" s="48"/>
      <c r="HKT44" s="48"/>
      <c r="HKU44" s="48"/>
      <c r="HKV44" s="48"/>
      <c r="HKW44" s="48"/>
      <c r="HKX44" s="48"/>
      <c r="HKY44" s="48"/>
      <c r="HKZ44" s="48"/>
      <c r="HLA44" s="48"/>
      <c r="HLB44" s="48"/>
      <c r="HLC44" s="48"/>
      <c r="HLD44" s="48"/>
      <c r="HLE44" s="48"/>
      <c r="HLF44" s="48"/>
      <c r="HLG44" s="48"/>
      <c r="HLH44" s="48"/>
      <c r="HLI44" s="48"/>
      <c r="HLJ44" s="48"/>
      <c r="HLK44" s="48"/>
      <c r="HLL44" s="48"/>
      <c r="HLM44" s="48"/>
      <c r="HLN44" s="48"/>
      <c r="HLO44" s="48"/>
      <c r="HLP44" s="48"/>
      <c r="HLQ44" s="48"/>
      <c r="HLR44" s="48"/>
      <c r="HLS44" s="48"/>
      <c r="HLT44" s="48"/>
      <c r="HLU44" s="48"/>
      <c r="HLV44" s="48"/>
      <c r="HLW44" s="48"/>
      <c r="HLX44" s="48"/>
      <c r="HLY44" s="48"/>
      <c r="HLZ44" s="48"/>
      <c r="HMA44" s="48"/>
      <c r="HMB44" s="48"/>
      <c r="HMC44" s="48"/>
      <c r="HMD44" s="48"/>
      <c r="HME44" s="48"/>
      <c r="HMF44" s="48"/>
      <c r="HMG44" s="48"/>
      <c r="HMH44" s="48"/>
      <c r="HMI44" s="48"/>
      <c r="HMJ44" s="48"/>
      <c r="HMK44" s="48"/>
      <c r="HML44" s="48"/>
      <c r="HMM44" s="48"/>
      <c r="HMN44" s="48"/>
      <c r="HMO44" s="48"/>
      <c r="HMP44" s="48"/>
      <c r="HMQ44" s="48"/>
      <c r="HMR44" s="48"/>
      <c r="HMS44" s="48"/>
      <c r="HMT44" s="48"/>
      <c r="HMU44" s="48"/>
      <c r="HMV44" s="48"/>
      <c r="HMW44" s="48"/>
      <c r="HMX44" s="48"/>
      <c r="HMY44" s="48"/>
      <c r="HMZ44" s="48"/>
      <c r="HNA44" s="48"/>
      <c r="HNB44" s="48"/>
      <c r="HNC44" s="48"/>
      <c r="HND44" s="48"/>
      <c r="HNE44" s="48"/>
      <c r="HNF44" s="48"/>
      <c r="HNG44" s="48"/>
      <c r="HNH44" s="48"/>
      <c r="HNI44" s="48"/>
      <c r="HNJ44" s="48"/>
      <c r="HNK44" s="48"/>
      <c r="HNL44" s="48"/>
      <c r="HNM44" s="48"/>
      <c r="HNN44" s="48"/>
      <c r="HNO44" s="48"/>
      <c r="HNP44" s="48"/>
      <c r="HNQ44" s="48"/>
      <c r="HNR44" s="48"/>
      <c r="HNS44" s="48"/>
      <c r="HNT44" s="48"/>
      <c r="HNU44" s="48"/>
      <c r="HNV44" s="48"/>
      <c r="HNW44" s="48"/>
      <c r="HNX44" s="48"/>
      <c r="HNY44" s="48"/>
      <c r="HNZ44" s="48"/>
      <c r="HOA44" s="48"/>
      <c r="HOB44" s="48"/>
      <c r="HOC44" s="48"/>
      <c r="HOD44" s="48"/>
      <c r="HOE44" s="48"/>
      <c r="HOF44" s="48"/>
      <c r="HOG44" s="48"/>
      <c r="HOH44" s="48"/>
      <c r="HOI44" s="48"/>
      <c r="HOJ44" s="48"/>
      <c r="HOK44" s="48"/>
      <c r="HOL44" s="48"/>
      <c r="HOM44" s="48"/>
      <c r="HON44" s="48"/>
      <c r="HOO44" s="48"/>
      <c r="HOP44" s="48"/>
      <c r="HOQ44" s="48"/>
      <c r="HOR44" s="48"/>
      <c r="HOS44" s="48"/>
      <c r="HOT44" s="48"/>
      <c r="HOU44" s="48"/>
      <c r="HOV44" s="48"/>
      <c r="HOW44" s="48"/>
      <c r="HOX44" s="48"/>
      <c r="HOY44" s="48"/>
      <c r="HOZ44" s="48"/>
      <c r="HPA44" s="48"/>
      <c r="HPB44" s="48"/>
      <c r="HPC44" s="48"/>
      <c r="HPD44" s="48"/>
      <c r="HPE44" s="48"/>
      <c r="HPF44" s="48"/>
      <c r="HPG44" s="48"/>
      <c r="HPH44" s="48"/>
      <c r="HPI44" s="48"/>
      <c r="HPJ44" s="48"/>
      <c r="HPK44" s="48"/>
      <c r="HPL44" s="48"/>
      <c r="HPM44" s="48"/>
      <c r="HPN44" s="48"/>
      <c r="HPO44" s="48"/>
      <c r="HPP44" s="48"/>
      <c r="HPQ44" s="48"/>
      <c r="HPR44" s="48"/>
      <c r="HPS44" s="48"/>
      <c r="HPT44" s="48"/>
      <c r="HPU44" s="48"/>
      <c r="HPV44" s="48"/>
      <c r="HPW44" s="48"/>
      <c r="HPX44" s="48"/>
      <c r="HPY44" s="48"/>
      <c r="HPZ44" s="48"/>
      <c r="HQA44" s="48"/>
      <c r="HQB44" s="48"/>
      <c r="HQC44" s="48"/>
      <c r="HQD44" s="48"/>
      <c r="HQE44" s="48"/>
      <c r="HQF44" s="48"/>
      <c r="HQG44" s="48"/>
      <c r="HQH44" s="48"/>
      <c r="HQI44" s="48"/>
      <c r="HQJ44" s="48"/>
      <c r="HQK44" s="48"/>
      <c r="HQL44" s="48"/>
      <c r="HQM44" s="48"/>
      <c r="HQN44" s="48"/>
      <c r="HQO44" s="48"/>
      <c r="HQP44" s="48"/>
      <c r="HQQ44" s="48"/>
      <c r="HQR44" s="48"/>
      <c r="HQS44" s="48"/>
      <c r="HQT44" s="48"/>
      <c r="HQU44" s="48"/>
      <c r="HQV44" s="48"/>
      <c r="HQW44" s="48"/>
      <c r="HQX44" s="48"/>
      <c r="HQY44" s="48"/>
      <c r="HQZ44" s="48"/>
      <c r="HRA44" s="48"/>
      <c r="HRB44" s="48"/>
      <c r="HRC44" s="48"/>
      <c r="HRD44" s="48"/>
      <c r="HRE44" s="48"/>
      <c r="HRF44" s="48"/>
      <c r="HRG44" s="48"/>
      <c r="HRH44" s="48"/>
      <c r="HRI44" s="48"/>
      <c r="HRJ44" s="48"/>
      <c r="HRK44" s="48"/>
      <c r="HRL44" s="48"/>
      <c r="HRM44" s="48"/>
      <c r="HRN44" s="48"/>
      <c r="HRO44" s="48"/>
      <c r="HRP44" s="48"/>
      <c r="HRQ44" s="48"/>
      <c r="HRR44" s="48"/>
      <c r="HRS44" s="48"/>
      <c r="HRT44" s="48"/>
      <c r="HRU44" s="48"/>
      <c r="HRV44" s="48"/>
      <c r="HRW44" s="48"/>
      <c r="HRX44" s="48"/>
      <c r="HRY44" s="48"/>
      <c r="HRZ44" s="48"/>
      <c r="HSA44" s="48"/>
      <c r="HSB44" s="48"/>
      <c r="HSC44" s="48"/>
      <c r="HSD44" s="48"/>
      <c r="HSE44" s="48"/>
      <c r="HSF44" s="48"/>
      <c r="HSG44" s="48"/>
      <c r="HSH44" s="48"/>
      <c r="HSI44" s="48"/>
      <c r="HSJ44" s="48"/>
      <c r="HSK44" s="48"/>
      <c r="HSL44" s="48"/>
      <c r="HSM44" s="48"/>
      <c r="HSN44" s="48"/>
      <c r="HSO44" s="48"/>
      <c r="HSP44" s="48"/>
      <c r="HSQ44" s="48"/>
      <c r="HSR44" s="48"/>
      <c r="HSS44" s="48"/>
      <c r="HST44" s="48"/>
      <c r="HSU44" s="48"/>
      <c r="HSV44" s="48"/>
      <c r="HSW44" s="48"/>
      <c r="HSX44" s="48"/>
      <c r="HSY44" s="48"/>
      <c r="HSZ44" s="48"/>
      <c r="HTA44" s="48"/>
      <c r="HTB44" s="48"/>
      <c r="HTC44" s="48"/>
      <c r="HTD44" s="48"/>
      <c r="HTE44" s="48"/>
      <c r="HTF44" s="48"/>
      <c r="HTG44" s="48"/>
      <c r="HTH44" s="48"/>
      <c r="HTI44" s="48"/>
      <c r="HTJ44" s="48"/>
      <c r="HTK44" s="48"/>
      <c r="HTL44" s="48"/>
      <c r="HTM44" s="48"/>
      <c r="HTN44" s="48"/>
      <c r="HTO44" s="48"/>
      <c r="HTP44" s="48"/>
      <c r="HTQ44" s="48"/>
      <c r="HTR44" s="48"/>
      <c r="HTS44" s="48"/>
      <c r="HTT44" s="48"/>
      <c r="HTU44" s="48"/>
      <c r="HTV44" s="48"/>
      <c r="HTW44" s="48"/>
      <c r="HTX44" s="48"/>
      <c r="HTY44" s="48"/>
      <c r="HTZ44" s="48"/>
      <c r="HUA44" s="48"/>
      <c r="HUB44" s="48"/>
      <c r="HUC44" s="48"/>
      <c r="HUD44" s="48"/>
      <c r="HUE44" s="48"/>
      <c r="HUF44" s="48"/>
      <c r="HUG44" s="48"/>
      <c r="HUH44" s="48"/>
      <c r="HUI44" s="48"/>
      <c r="HUJ44" s="48"/>
      <c r="HUK44" s="48"/>
      <c r="HUL44" s="48"/>
      <c r="HUM44" s="48"/>
      <c r="HUN44" s="48"/>
      <c r="HUO44" s="48"/>
      <c r="HUP44" s="48"/>
      <c r="HUQ44" s="48"/>
      <c r="HUR44" s="48"/>
      <c r="HUS44" s="48"/>
      <c r="HUT44" s="48"/>
      <c r="HUU44" s="48"/>
      <c r="HUV44" s="48"/>
      <c r="HUW44" s="48"/>
      <c r="HUX44" s="48"/>
      <c r="HUY44" s="48"/>
      <c r="HUZ44" s="48"/>
      <c r="HVA44" s="48"/>
      <c r="HVB44" s="48"/>
      <c r="HVC44" s="48"/>
      <c r="HVD44" s="48"/>
      <c r="HVE44" s="48"/>
      <c r="HVF44" s="48"/>
      <c r="HVG44" s="48"/>
      <c r="HVH44" s="48"/>
      <c r="HVI44" s="48"/>
      <c r="HVJ44" s="48"/>
      <c r="HVK44" s="48"/>
      <c r="HVL44" s="48"/>
      <c r="HVM44" s="48"/>
      <c r="HVN44" s="48"/>
      <c r="HVO44" s="48"/>
      <c r="HVP44" s="48"/>
      <c r="HVQ44" s="48"/>
      <c r="HVR44" s="48"/>
      <c r="HVS44" s="48"/>
      <c r="HVT44" s="48"/>
      <c r="HVU44" s="48"/>
      <c r="HVV44" s="48"/>
      <c r="HVW44" s="48"/>
      <c r="HVX44" s="48"/>
      <c r="HVY44" s="48"/>
      <c r="HVZ44" s="48"/>
      <c r="HWA44" s="48"/>
      <c r="HWB44" s="48"/>
      <c r="HWC44" s="48"/>
      <c r="HWD44" s="48"/>
      <c r="HWE44" s="48"/>
      <c r="HWF44" s="48"/>
      <c r="HWG44" s="48"/>
      <c r="HWH44" s="48"/>
      <c r="HWI44" s="48"/>
      <c r="HWJ44" s="48"/>
      <c r="HWK44" s="48"/>
      <c r="HWL44" s="48"/>
      <c r="HWM44" s="48"/>
      <c r="HWN44" s="48"/>
      <c r="HWO44" s="48"/>
      <c r="HWP44" s="48"/>
      <c r="HWQ44" s="48"/>
      <c r="HWR44" s="48"/>
      <c r="HWS44" s="48"/>
      <c r="HWT44" s="48"/>
      <c r="HWU44" s="48"/>
      <c r="HWV44" s="48"/>
      <c r="HWW44" s="48"/>
      <c r="HWX44" s="48"/>
      <c r="HWY44" s="48"/>
      <c r="HWZ44" s="48"/>
      <c r="HXA44" s="48"/>
      <c r="HXB44" s="48"/>
      <c r="HXC44" s="48"/>
      <c r="HXD44" s="48"/>
      <c r="HXE44" s="48"/>
      <c r="HXF44" s="48"/>
      <c r="HXG44" s="48"/>
      <c r="HXH44" s="48"/>
      <c r="HXI44" s="48"/>
      <c r="HXJ44" s="48"/>
      <c r="HXK44" s="48"/>
      <c r="HXL44" s="48"/>
      <c r="HXM44" s="48"/>
      <c r="HXN44" s="48"/>
      <c r="HXO44" s="48"/>
      <c r="HXP44" s="48"/>
      <c r="HXQ44" s="48"/>
      <c r="HXR44" s="48"/>
      <c r="HXS44" s="48"/>
      <c r="HXT44" s="48"/>
      <c r="HXU44" s="48"/>
      <c r="HXV44" s="48"/>
      <c r="HXW44" s="48"/>
      <c r="HXX44" s="48"/>
      <c r="HXY44" s="48"/>
      <c r="HXZ44" s="48"/>
      <c r="HYA44" s="48"/>
      <c r="HYB44" s="48"/>
      <c r="HYC44" s="48"/>
      <c r="HYD44" s="48"/>
      <c r="HYE44" s="48"/>
      <c r="HYF44" s="48"/>
      <c r="HYG44" s="48"/>
      <c r="HYH44" s="48"/>
      <c r="HYI44" s="48"/>
      <c r="HYJ44" s="48"/>
      <c r="HYK44" s="48"/>
      <c r="HYL44" s="48"/>
      <c r="HYM44" s="48"/>
      <c r="HYN44" s="48"/>
      <c r="HYO44" s="48"/>
      <c r="HYP44" s="48"/>
      <c r="HYQ44" s="48"/>
      <c r="HYR44" s="48"/>
      <c r="HYS44" s="48"/>
      <c r="HYT44" s="48"/>
      <c r="HYU44" s="48"/>
      <c r="HYV44" s="48"/>
      <c r="HYW44" s="48"/>
      <c r="HYX44" s="48"/>
      <c r="HYY44" s="48"/>
      <c r="HYZ44" s="48"/>
      <c r="HZA44" s="48"/>
      <c r="HZB44" s="48"/>
      <c r="HZC44" s="48"/>
      <c r="HZD44" s="48"/>
      <c r="HZE44" s="48"/>
      <c r="HZF44" s="48"/>
      <c r="HZG44" s="48"/>
      <c r="HZH44" s="48"/>
      <c r="HZI44" s="48"/>
      <c r="HZJ44" s="48"/>
      <c r="HZK44" s="48"/>
      <c r="HZL44" s="48"/>
      <c r="HZM44" s="48"/>
      <c r="HZN44" s="48"/>
      <c r="HZO44" s="48"/>
      <c r="HZP44" s="48"/>
      <c r="HZQ44" s="48"/>
      <c r="HZR44" s="48"/>
      <c r="HZS44" s="48"/>
      <c r="HZT44" s="48"/>
      <c r="HZU44" s="48"/>
      <c r="HZV44" s="48"/>
      <c r="HZW44" s="48"/>
      <c r="HZX44" s="48"/>
      <c r="HZY44" s="48"/>
      <c r="HZZ44" s="48"/>
      <c r="IAA44" s="48"/>
      <c r="IAB44" s="48"/>
      <c r="IAC44" s="48"/>
      <c r="IAD44" s="48"/>
      <c r="IAE44" s="48"/>
      <c r="IAF44" s="48"/>
      <c r="IAG44" s="48"/>
      <c r="IAH44" s="48"/>
      <c r="IAI44" s="48"/>
      <c r="IAJ44" s="48"/>
      <c r="IAK44" s="48"/>
      <c r="IAL44" s="48"/>
      <c r="IAM44" s="48"/>
      <c r="IAN44" s="48"/>
      <c r="IAO44" s="48"/>
      <c r="IAP44" s="48"/>
      <c r="IAQ44" s="48"/>
      <c r="IAR44" s="48"/>
      <c r="IAS44" s="48"/>
      <c r="IAT44" s="48"/>
      <c r="IAU44" s="48"/>
      <c r="IAV44" s="48"/>
      <c r="IAW44" s="48"/>
      <c r="IAX44" s="48"/>
      <c r="IAY44" s="48"/>
      <c r="IAZ44" s="48"/>
      <c r="IBA44" s="48"/>
      <c r="IBB44" s="48"/>
      <c r="IBC44" s="48"/>
      <c r="IBD44" s="48"/>
      <c r="IBE44" s="48"/>
      <c r="IBF44" s="48"/>
      <c r="IBG44" s="48"/>
      <c r="IBH44" s="48"/>
      <c r="IBI44" s="48"/>
      <c r="IBJ44" s="48"/>
      <c r="IBK44" s="48"/>
      <c r="IBL44" s="48"/>
      <c r="IBM44" s="48"/>
      <c r="IBN44" s="48"/>
      <c r="IBO44" s="48"/>
      <c r="IBP44" s="48"/>
      <c r="IBQ44" s="48"/>
      <c r="IBR44" s="48"/>
      <c r="IBS44" s="48"/>
      <c r="IBT44" s="48"/>
      <c r="IBU44" s="48"/>
      <c r="IBV44" s="48"/>
      <c r="IBW44" s="48"/>
      <c r="IBX44" s="48"/>
      <c r="IBY44" s="48"/>
      <c r="IBZ44" s="48"/>
      <c r="ICA44" s="48"/>
      <c r="ICB44" s="48"/>
      <c r="ICC44" s="48"/>
      <c r="ICD44" s="48"/>
      <c r="ICE44" s="48"/>
      <c r="ICF44" s="48"/>
      <c r="ICG44" s="48"/>
      <c r="ICH44" s="48"/>
      <c r="ICI44" s="48"/>
      <c r="ICJ44" s="48"/>
      <c r="ICK44" s="48"/>
      <c r="ICL44" s="48"/>
      <c r="ICM44" s="48"/>
      <c r="ICN44" s="48"/>
      <c r="ICO44" s="48"/>
      <c r="ICP44" s="48"/>
      <c r="ICQ44" s="48"/>
      <c r="ICR44" s="48"/>
      <c r="ICS44" s="48"/>
      <c r="ICT44" s="48"/>
      <c r="ICU44" s="48"/>
      <c r="ICV44" s="48"/>
      <c r="ICW44" s="48"/>
      <c r="ICX44" s="48"/>
      <c r="ICY44" s="48"/>
      <c r="ICZ44" s="48"/>
      <c r="IDA44" s="48"/>
      <c r="IDB44" s="48"/>
      <c r="IDC44" s="48"/>
      <c r="IDD44" s="48"/>
      <c r="IDE44" s="48"/>
      <c r="IDF44" s="48"/>
      <c r="IDG44" s="48"/>
      <c r="IDH44" s="48"/>
      <c r="IDI44" s="48"/>
      <c r="IDJ44" s="48"/>
      <c r="IDK44" s="48"/>
      <c r="IDL44" s="48"/>
      <c r="IDM44" s="48"/>
      <c r="IDN44" s="48"/>
      <c r="IDO44" s="48"/>
      <c r="IDP44" s="48"/>
      <c r="IDQ44" s="48"/>
      <c r="IDR44" s="48"/>
      <c r="IDS44" s="48"/>
      <c r="IDT44" s="48"/>
      <c r="IDU44" s="48"/>
      <c r="IDV44" s="48"/>
      <c r="IDW44" s="48"/>
      <c r="IDX44" s="48"/>
      <c r="IDY44" s="48"/>
      <c r="IDZ44" s="48"/>
      <c r="IEA44" s="48"/>
      <c r="IEB44" s="48"/>
      <c r="IEC44" s="48"/>
      <c r="IED44" s="48"/>
      <c r="IEE44" s="48"/>
      <c r="IEF44" s="48"/>
      <c r="IEG44" s="48"/>
      <c r="IEH44" s="48"/>
      <c r="IEI44" s="48"/>
      <c r="IEJ44" s="48"/>
      <c r="IEK44" s="48"/>
      <c r="IEL44" s="48"/>
      <c r="IEM44" s="48"/>
      <c r="IEN44" s="48"/>
      <c r="IEO44" s="48"/>
      <c r="IEP44" s="48"/>
      <c r="IEQ44" s="48"/>
      <c r="IER44" s="48"/>
      <c r="IES44" s="48"/>
      <c r="IET44" s="48"/>
      <c r="IEU44" s="48"/>
      <c r="IEV44" s="48"/>
      <c r="IEW44" s="48"/>
      <c r="IEX44" s="48"/>
      <c r="IEY44" s="48"/>
      <c r="IEZ44" s="48"/>
      <c r="IFA44" s="48"/>
      <c r="IFB44" s="48"/>
      <c r="IFC44" s="48"/>
      <c r="IFD44" s="48"/>
      <c r="IFE44" s="48"/>
      <c r="IFF44" s="48"/>
      <c r="IFG44" s="48"/>
      <c r="IFH44" s="48"/>
      <c r="IFI44" s="48"/>
      <c r="IFJ44" s="48"/>
      <c r="IFK44" s="48"/>
      <c r="IFL44" s="48"/>
      <c r="IFM44" s="48"/>
      <c r="IFN44" s="48"/>
      <c r="IFO44" s="48"/>
      <c r="IFP44" s="48"/>
      <c r="IFQ44" s="48"/>
      <c r="IFR44" s="48"/>
      <c r="IFS44" s="48"/>
      <c r="IFT44" s="48"/>
      <c r="IFU44" s="48"/>
      <c r="IFV44" s="48"/>
      <c r="IFW44" s="48"/>
      <c r="IFX44" s="48"/>
      <c r="IFY44" s="48"/>
      <c r="IFZ44" s="48"/>
      <c r="IGA44" s="48"/>
      <c r="IGB44" s="48"/>
      <c r="IGC44" s="48"/>
      <c r="IGD44" s="48"/>
      <c r="IGE44" s="48"/>
      <c r="IGF44" s="48"/>
      <c r="IGG44" s="48"/>
      <c r="IGH44" s="48"/>
      <c r="IGI44" s="48"/>
      <c r="IGJ44" s="48"/>
      <c r="IGK44" s="48"/>
      <c r="IGL44" s="48"/>
      <c r="IGM44" s="48"/>
      <c r="IGN44" s="48"/>
      <c r="IGO44" s="48"/>
      <c r="IGP44" s="48"/>
      <c r="IGQ44" s="48"/>
      <c r="IGR44" s="48"/>
      <c r="IGS44" s="48"/>
      <c r="IGT44" s="48"/>
      <c r="IGU44" s="48"/>
      <c r="IGV44" s="48"/>
      <c r="IGW44" s="48"/>
      <c r="IGX44" s="48"/>
      <c r="IGY44" s="48"/>
      <c r="IGZ44" s="48"/>
      <c r="IHA44" s="48"/>
      <c r="IHB44" s="48"/>
      <c r="IHC44" s="48"/>
      <c r="IHD44" s="48"/>
      <c r="IHE44" s="48"/>
      <c r="IHF44" s="48"/>
      <c r="IHG44" s="48"/>
      <c r="IHH44" s="48"/>
      <c r="IHI44" s="48"/>
      <c r="IHJ44" s="48"/>
      <c r="IHK44" s="48"/>
      <c r="IHL44" s="48"/>
      <c r="IHM44" s="48"/>
      <c r="IHN44" s="48"/>
      <c r="IHO44" s="48"/>
      <c r="IHP44" s="48"/>
      <c r="IHQ44" s="48"/>
      <c r="IHR44" s="48"/>
      <c r="IHS44" s="48"/>
      <c r="IHT44" s="48"/>
      <c r="IHU44" s="48"/>
      <c r="IHV44" s="48"/>
      <c r="IHW44" s="48"/>
      <c r="IHX44" s="48"/>
      <c r="IHY44" s="48"/>
      <c r="IHZ44" s="48"/>
      <c r="IIA44" s="48"/>
      <c r="IIB44" s="48"/>
      <c r="IIC44" s="48"/>
      <c r="IID44" s="48"/>
      <c r="IIE44" s="48"/>
      <c r="IIF44" s="48"/>
      <c r="IIG44" s="48"/>
      <c r="IIH44" s="48"/>
      <c r="III44" s="48"/>
      <c r="IIJ44" s="48"/>
      <c r="IIK44" s="48"/>
      <c r="IIL44" s="48"/>
      <c r="IIM44" s="48"/>
      <c r="IIN44" s="48"/>
      <c r="IIO44" s="48"/>
      <c r="IIP44" s="48"/>
      <c r="IIQ44" s="48"/>
      <c r="IIR44" s="48"/>
      <c r="IIS44" s="48"/>
      <c r="IIT44" s="48"/>
      <c r="IIU44" s="48"/>
      <c r="IIV44" s="48"/>
      <c r="IIW44" s="48"/>
      <c r="IIX44" s="48"/>
      <c r="IIY44" s="48"/>
      <c r="IIZ44" s="48"/>
      <c r="IJA44" s="48"/>
      <c r="IJB44" s="48"/>
      <c r="IJC44" s="48"/>
      <c r="IJD44" s="48"/>
      <c r="IJE44" s="48"/>
      <c r="IJF44" s="48"/>
      <c r="IJG44" s="48"/>
      <c r="IJH44" s="48"/>
      <c r="IJI44" s="48"/>
      <c r="IJJ44" s="48"/>
      <c r="IJK44" s="48"/>
      <c r="IJL44" s="48"/>
      <c r="IJM44" s="48"/>
      <c r="IJN44" s="48"/>
      <c r="IJO44" s="48"/>
      <c r="IJP44" s="48"/>
      <c r="IJQ44" s="48"/>
      <c r="IJR44" s="48"/>
      <c r="IJS44" s="48"/>
      <c r="IJT44" s="48"/>
      <c r="IJU44" s="48"/>
      <c r="IJV44" s="48"/>
      <c r="IJW44" s="48"/>
      <c r="IJX44" s="48"/>
      <c r="IJY44" s="48"/>
      <c r="IJZ44" s="48"/>
      <c r="IKA44" s="48"/>
      <c r="IKB44" s="48"/>
      <c r="IKC44" s="48"/>
      <c r="IKD44" s="48"/>
      <c r="IKE44" s="48"/>
      <c r="IKF44" s="48"/>
      <c r="IKG44" s="48"/>
      <c r="IKH44" s="48"/>
      <c r="IKI44" s="48"/>
      <c r="IKJ44" s="48"/>
      <c r="IKK44" s="48"/>
      <c r="IKL44" s="48"/>
      <c r="IKM44" s="48"/>
      <c r="IKN44" s="48"/>
      <c r="IKO44" s="48"/>
      <c r="IKP44" s="48"/>
      <c r="IKQ44" s="48"/>
      <c r="IKR44" s="48"/>
      <c r="IKS44" s="48"/>
      <c r="IKT44" s="48"/>
      <c r="IKU44" s="48"/>
      <c r="IKV44" s="48"/>
      <c r="IKW44" s="48"/>
      <c r="IKX44" s="48"/>
      <c r="IKY44" s="48"/>
      <c r="IKZ44" s="48"/>
      <c r="ILA44" s="48"/>
      <c r="ILB44" s="48"/>
      <c r="ILC44" s="48"/>
      <c r="ILD44" s="48"/>
      <c r="ILE44" s="48"/>
      <c r="ILF44" s="48"/>
      <c r="ILG44" s="48"/>
      <c r="ILH44" s="48"/>
      <c r="ILI44" s="48"/>
      <c r="ILJ44" s="48"/>
      <c r="ILK44" s="48"/>
      <c r="ILL44" s="48"/>
      <c r="ILM44" s="48"/>
      <c r="ILN44" s="48"/>
      <c r="ILO44" s="48"/>
      <c r="ILP44" s="48"/>
      <c r="ILQ44" s="48"/>
      <c r="ILR44" s="48"/>
      <c r="ILS44" s="48"/>
      <c r="ILT44" s="48"/>
      <c r="ILU44" s="48"/>
      <c r="ILV44" s="48"/>
      <c r="ILW44" s="48"/>
      <c r="ILX44" s="48"/>
      <c r="ILY44" s="48"/>
      <c r="ILZ44" s="48"/>
      <c r="IMA44" s="48"/>
      <c r="IMB44" s="48"/>
      <c r="IMC44" s="48"/>
      <c r="IMD44" s="48"/>
      <c r="IME44" s="48"/>
      <c r="IMF44" s="48"/>
      <c r="IMG44" s="48"/>
      <c r="IMH44" s="48"/>
      <c r="IMI44" s="48"/>
      <c r="IMJ44" s="48"/>
      <c r="IMK44" s="48"/>
      <c r="IML44" s="48"/>
      <c r="IMM44" s="48"/>
      <c r="IMN44" s="48"/>
      <c r="IMO44" s="48"/>
      <c r="IMP44" s="48"/>
      <c r="IMQ44" s="48"/>
      <c r="IMR44" s="48"/>
      <c r="IMS44" s="48"/>
      <c r="IMT44" s="48"/>
      <c r="IMU44" s="48"/>
      <c r="IMV44" s="48"/>
      <c r="IMW44" s="48"/>
      <c r="IMX44" s="48"/>
      <c r="IMY44" s="48"/>
      <c r="IMZ44" s="48"/>
      <c r="INA44" s="48"/>
      <c r="INB44" s="48"/>
      <c r="INC44" s="48"/>
      <c r="IND44" s="48"/>
      <c r="INE44" s="48"/>
      <c r="INF44" s="48"/>
      <c r="ING44" s="48"/>
      <c r="INH44" s="48"/>
      <c r="INI44" s="48"/>
      <c r="INJ44" s="48"/>
      <c r="INK44" s="48"/>
      <c r="INL44" s="48"/>
      <c r="INM44" s="48"/>
      <c r="INN44" s="48"/>
      <c r="INO44" s="48"/>
      <c r="INP44" s="48"/>
      <c r="INQ44" s="48"/>
      <c r="INR44" s="48"/>
      <c r="INS44" s="48"/>
      <c r="INT44" s="48"/>
      <c r="INU44" s="48"/>
      <c r="INV44" s="48"/>
      <c r="INW44" s="48"/>
      <c r="INX44" s="48"/>
      <c r="INY44" s="48"/>
      <c r="INZ44" s="48"/>
      <c r="IOA44" s="48"/>
      <c r="IOB44" s="48"/>
      <c r="IOC44" s="48"/>
      <c r="IOD44" s="48"/>
      <c r="IOE44" s="48"/>
      <c r="IOF44" s="48"/>
      <c r="IOG44" s="48"/>
      <c r="IOH44" s="48"/>
      <c r="IOI44" s="48"/>
      <c r="IOJ44" s="48"/>
      <c r="IOK44" s="48"/>
      <c r="IOL44" s="48"/>
      <c r="IOM44" s="48"/>
      <c r="ION44" s="48"/>
      <c r="IOO44" s="48"/>
      <c r="IOP44" s="48"/>
      <c r="IOQ44" s="48"/>
      <c r="IOR44" s="48"/>
      <c r="IOS44" s="48"/>
      <c r="IOT44" s="48"/>
      <c r="IOU44" s="48"/>
      <c r="IOV44" s="48"/>
      <c r="IOW44" s="48"/>
      <c r="IOX44" s="48"/>
      <c r="IOY44" s="48"/>
      <c r="IOZ44" s="48"/>
      <c r="IPA44" s="48"/>
      <c r="IPB44" s="48"/>
      <c r="IPC44" s="48"/>
      <c r="IPD44" s="48"/>
      <c r="IPE44" s="48"/>
      <c r="IPF44" s="48"/>
      <c r="IPG44" s="48"/>
      <c r="IPH44" s="48"/>
      <c r="IPI44" s="48"/>
      <c r="IPJ44" s="48"/>
      <c r="IPK44" s="48"/>
      <c r="IPL44" s="48"/>
      <c r="IPM44" s="48"/>
      <c r="IPN44" s="48"/>
      <c r="IPO44" s="48"/>
      <c r="IPP44" s="48"/>
      <c r="IPQ44" s="48"/>
      <c r="IPR44" s="48"/>
      <c r="IPS44" s="48"/>
      <c r="IPT44" s="48"/>
      <c r="IPU44" s="48"/>
      <c r="IPV44" s="48"/>
      <c r="IPW44" s="48"/>
      <c r="IPX44" s="48"/>
      <c r="IPY44" s="48"/>
      <c r="IPZ44" s="48"/>
      <c r="IQA44" s="48"/>
      <c r="IQB44" s="48"/>
      <c r="IQC44" s="48"/>
      <c r="IQD44" s="48"/>
      <c r="IQE44" s="48"/>
      <c r="IQF44" s="48"/>
      <c r="IQG44" s="48"/>
      <c r="IQH44" s="48"/>
      <c r="IQI44" s="48"/>
      <c r="IQJ44" s="48"/>
      <c r="IQK44" s="48"/>
      <c r="IQL44" s="48"/>
      <c r="IQM44" s="48"/>
      <c r="IQN44" s="48"/>
      <c r="IQO44" s="48"/>
      <c r="IQP44" s="48"/>
      <c r="IQQ44" s="48"/>
      <c r="IQR44" s="48"/>
      <c r="IQS44" s="48"/>
      <c r="IQT44" s="48"/>
      <c r="IQU44" s="48"/>
      <c r="IQV44" s="48"/>
      <c r="IQW44" s="48"/>
      <c r="IQX44" s="48"/>
      <c r="IQY44" s="48"/>
      <c r="IQZ44" s="48"/>
      <c r="IRA44" s="48"/>
      <c r="IRB44" s="48"/>
      <c r="IRC44" s="48"/>
      <c r="IRD44" s="48"/>
      <c r="IRE44" s="48"/>
      <c r="IRF44" s="48"/>
      <c r="IRG44" s="48"/>
      <c r="IRH44" s="48"/>
      <c r="IRI44" s="48"/>
      <c r="IRJ44" s="48"/>
      <c r="IRK44" s="48"/>
      <c r="IRL44" s="48"/>
      <c r="IRM44" s="48"/>
      <c r="IRN44" s="48"/>
      <c r="IRO44" s="48"/>
      <c r="IRP44" s="48"/>
      <c r="IRQ44" s="48"/>
      <c r="IRR44" s="48"/>
      <c r="IRS44" s="48"/>
      <c r="IRT44" s="48"/>
      <c r="IRU44" s="48"/>
      <c r="IRV44" s="48"/>
      <c r="IRW44" s="48"/>
      <c r="IRX44" s="48"/>
      <c r="IRY44" s="48"/>
      <c r="IRZ44" s="48"/>
      <c r="ISA44" s="48"/>
      <c r="ISB44" s="48"/>
      <c r="ISC44" s="48"/>
      <c r="ISD44" s="48"/>
      <c r="ISE44" s="48"/>
      <c r="ISF44" s="48"/>
      <c r="ISG44" s="48"/>
      <c r="ISH44" s="48"/>
      <c r="ISI44" s="48"/>
      <c r="ISJ44" s="48"/>
      <c r="ISK44" s="48"/>
      <c r="ISL44" s="48"/>
      <c r="ISM44" s="48"/>
      <c r="ISN44" s="48"/>
      <c r="ISO44" s="48"/>
      <c r="ISP44" s="48"/>
      <c r="ISQ44" s="48"/>
      <c r="ISR44" s="48"/>
      <c r="ISS44" s="48"/>
      <c r="IST44" s="48"/>
      <c r="ISU44" s="48"/>
      <c r="ISV44" s="48"/>
      <c r="ISW44" s="48"/>
      <c r="ISX44" s="48"/>
      <c r="ISY44" s="48"/>
      <c r="ISZ44" s="48"/>
      <c r="ITA44" s="48"/>
      <c r="ITB44" s="48"/>
      <c r="ITC44" s="48"/>
      <c r="ITD44" s="48"/>
      <c r="ITE44" s="48"/>
      <c r="ITF44" s="48"/>
      <c r="ITG44" s="48"/>
      <c r="ITH44" s="48"/>
      <c r="ITI44" s="48"/>
      <c r="ITJ44" s="48"/>
      <c r="ITK44" s="48"/>
      <c r="ITL44" s="48"/>
      <c r="ITM44" s="48"/>
      <c r="ITN44" s="48"/>
      <c r="ITO44" s="48"/>
      <c r="ITP44" s="48"/>
      <c r="ITQ44" s="48"/>
      <c r="ITR44" s="48"/>
      <c r="ITS44" s="48"/>
      <c r="ITT44" s="48"/>
      <c r="ITU44" s="48"/>
      <c r="ITV44" s="48"/>
      <c r="ITW44" s="48"/>
      <c r="ITX44" s="48"/>
      <c r="ITY44" s="48"/>
      <c r="ITZ44" s="48"/>
      <c r="IUA44" s="48"/>
      <c r="IUB44" s="48"/>
      <c r="IUC44" s="48"/>
      <c r="IUD44" s="48"/>
      <c r="IUE44" s="48"/>
      <c r="IUF44" s="48"/>
      <c r="IUG44" s="48"/>
      <c r="IUH44" s="48"/>
      <c r="IUI44" s="48"/>
      <c r="IUJ44" s="48"/>
      <c r="IUK44" s="48"/>
      <c r="IUL44" s="48"/>
      <c r="IUM44" s="48"/>
      <c r="IUN44" s="48"/>
      <c r="IUO44" s="48"/>
      <c r="IUP44" s="48"/>
      <c r="IUQ44" s="48"/>
      <c r="IUR44" s="48"/>
      <c r="IUS44" s="48"/>
      <c r="IUT44" s="48"/>
      <c r="IUU44" s="48"/>
      <c r="IUV44" s="48"/>
      <c r="IUW44" s="48"/>
      <c r="IUX44" s="48"/>
      <c r="IUY44" s="48"/>
      <c r="IUZ44" s="48"/>
      <c r="IVA44" s="48"/>
      <c r="IVB44" s="48"/>
      <c r="IVC44" s="48"/>
      <c r="IVD44" s="48"/>
      <c r="IVE44" s="48"/>
      <c r="IVF44" s="48"/>
      <c r="IVG44" s="48"/>
      <c r="IVH44" s="48"/>
      <c r="IVI44" s="48"/>
      <c r="IVJ44" s="48"/>
      <c r="IVK44" s="48"/>
      <c r="IVL44" s="48"/>
      <c r="IVM44" s="48"/>
      <c r="IVN44" s="48"/>
      <c r="IVO44" s="48"/>
      <c r="IVP44" s="48"/>
      <c r="IVQ44" s="48"/>
      <c r="IVR44" s="48"/>
      <c r="IVS44" s="48"/>
      <c r="IVT44" s="48"/>
      <c r="IVU44" s="48"/>
      <c r="IVV44" s="48"/>
      <c r="IVW44" s="48"/>
      <c r="IVX44" s="48"/>
      <c r="IVY44" s="48"/>
      <c r="IVZ44" s="48"/>
      <c r="IWA44" s="48"/>
      <c r="IWB44" s="48"/>
      <c r="IWC44" s="48"/>
      <c r="IWD44" s="48"/>
      <c r="IWE44" s="48"/>
      <c r="IWF44" s="48"/>
      <c r="IWG44" s="48"/>
      <c r="IWH44" s="48"/>
      <c r="IWI44" s="48"/>
      <c r="IWJ44" s="48"/>
      <c r="IWK44" s="48"/>
      <c r="IWL44" s="48"/>
      <c r="IWM44" s="48"/>
      <c r="IWN44" s="48"/>
      <c r="IWO44" s="48"/>
      <c r="IWP44" s="48"/>
      <c r="IWQ44" s="48"/>
      <c r="IWR44" s="48"/>
      <c r="IWS44" s="48"/>
      <c r="IWT44" s="48"/>
      <c r="IWU44" s="48"/>
      <c r="IWV44" s="48"/>
      <c r="IWW44" s="48"/>
      <c r="IWX44" s="48"/>
      <c r="IWY44" s="48"/>
      <c r="IWZ44" s="48"/>
      <c r="IXA44" s="48"/>
      <c r="IXB44" s="48"/>
      <c r="IXC44" s="48"/>
      <c r="IXD44" s="48"/>
      <c r="IXE44" s="48"/>
      <c r="IXF44" s="48"/>
      <c r="IXG44" s="48"/>
      <c r="IXH44" s="48"/>
      <c r="IXI44" s="48"/>
      <c r="IXJ44" s="48"/>
      <c r="IXK44" s="48"/>
      <c r="IXL44" s="48"/>
      <c r="IXM44" s="48"/>
      <c r="IXN44" s="48"/>
      <c r="IXO44" s="48"/>
      <c r="IXP44" s="48"/>
      <c r="IXQ44" s="48"/>
      <c r="IXR44" s="48"/>
      <c r="IXS44" s="48"/>
      <c r="IXT44" s="48"/>
      <c r="IXU44" s="48"/>
      <c r="IXV44" s="48"/>
      <c r="IXW44" s="48"/>
      <c r="IXX44" s="48"/>
      <c r="IXY44" s="48"/>
      <c r="IXZ44" s="48"/>
      <c r="IYA44" s="48"/>
      <c r="IYB44" s="48"/>
      <c r="IYC44" s="48"/>
      <c r="IYD44" s="48"/>
      <c r="IYE44" s="48"/>
      <c r="IYF44" s="48"/>
      <c r="IYG44" s="48"/>
      <c r="IYH44" s="48"/>
      <c r="IYI44" s="48"/>
      <c r="IYJ44" s="48"/>
      <c r="IYK44" s="48"/>
      <c r="IYL44" s="48"/>
      <c r="IYM44" s="48"/>
      <c r="IYN44" s="48"/>
      <c r="IYO44" s="48"/>
      <c r="IYP44" s="48"/>
      <c r="IYQ44" s="48"/>
      <c r="IYR44" s="48"/>
      <c r="IYS44" s="48"/>
      <c r="IYT44" s="48"/>
      <c r="IYU44" s="48"/>
      <c r="IYV44" s="48"/>
      <c r="IYW44" s="48"/>
      <c r="IYX44" s="48"/>
      <c r="IYY44" s="48"/>
      <c r="IYZ44" s="48"/>
      <c r="IZA44" s="48"/>
      <c r="IZB44" s="48"/>
      <c r="IZC44" s="48"/>
      <c r="IZD44" s="48"/>
      <c r="IZE44" s="48"/>
      <c r="IZF44" s="48"/>
      <c r="IZG44" s="48"/>
      <c r="IZH44" s="48"/>
      <c r="IZI44" s="48"/>
      <c r="IZJ44" s="48"/>
      <c r="IZK44" s="48"/>
      <c r="IZL44" s="48"/>
      <c r="IZM44" s="48"/>
      <c r="IZN44" s="48"/>
      <c r="IZO44" s="48"/>
      <c r="IZP44" s="48"/>
      <c r="IZQ44" s="48"/>
      <c r="IZR44" s="48"/>
      <c r="IZS44" s="48"/>
      <c r="IZT44" s="48"/>
      <c r="IZU44" s="48"/>
      <c r="IZV44" s="48"/>
      <c r="IZW44" s="48"/>
      <c r="IZX44" s="48"/>
      <c r="IZY44" s="48"/>
      <c r="IZZ44" s="48"/>
      <c r="JAA44" s="48"/>
      <c r="JAB44" s="48"/>
      <c r="JAC44" s="48"/>
      <c r="JAD44" s="48"/>
      <c r="JAE44" s="48"/>
      <c r="JAF44" s="48"/>
      <c r="JAG44" s="48"/>
      <c r="JAH44" s="48"/>
      <c r="JAI44" s="48"/>
      <c r="JAJ44" s="48"/>
      <c r="JAK44" s="48"/>
      <c r="JAL44" s="48"/>
      <c r="JAM44" s="48"/>
      <c r="JAN44" s="48"/>
      <c r="JAO44" s="48"/>
      <c r="JAP44" s="48"/>
      <c r="JAQ44" s="48"/>
      <c r="JAR44" s="48"/>
      <c r="JAS44" s="48"/>
      <c r="JAT44" s="48"/>
      <c r="JAU44" s="48"/>
      <c r="JAV44" s="48"/>
      <c r="JAW44" s="48"/>
      <c r="JAX44" s="48"/>
      <c r="JAY44" s="48"/>
      <c r="JAZ44" s="48"/>
      <c r="JBA44" s="48"/>
      <c r="JBB44" s="48"/>
      <c r="JBC44" s="48"/>
      <c r="JBD44" s="48"/>
      <c r="JBE44" s="48"/>
      <c r="JBF44" s="48"/>
      <c r="JBG44" s="48"/>
      <c r="JBH44" s="48"/>
      <c r="JBI44" s="48"/>
      <c r="JBJ44" s="48"/>
      <c r="JBK44" s="48"/>
      <c r="JBL44" s="48"/>
      <c r="JBM44" s="48"/>
      <c r="JBN44" s="48"/>
      <c r="JBO44" s="48"/>
      <c r="JBP44" s="48"/>
      <c r="JBQ44" s="48"/>
      <c r="JBR44" s="48"/>
      <c r="JBS44" s="48"/>
      <c r="JBT44" s="48"/>
      <c r="JBU44" s="48"/>
      <c r="JBV44" s="48"/>
      <c r="JBW44" s="48"/>
      <c r="JBX44" s="48"/>
      <c r="JBY44" s="48"/>
      <c r="JBZ44" s="48"/>
      <c r="JCA44" s="48"/>
      <c r="JCB44" s="48"/>
      <c r="JCC44" s="48"/>
      <c r="JCD44" s="48"/>
      <c r="JCE44" s="48"/>
      <c r="JCF44" s="48"/>
      <c r="JCG44" s="48"/>
      <c r="JCH44" s="48"/>
      <c r="JCI44" s="48"/>
      <c r="JCJ44" s="48"/>
      <c r="JCK44" s="48"/>
      <c r="JCL44" s="48"/>
      <c r="JCM44" s="48"/>
      <c r="JCN44" s="48"/>
      <c r="JCO44" s="48"/>
      <c r="JCP44" s="48"/>
      <c r="JCQ44" s="48"/>
      <c r="JCR44" s="48"/>
      <c r="JCS44" s="48"/>
      <c r="JCT44" s="48"/>
      <c r="JCU44" s="48"/>
      <c r="JCV44" s="48"/>
      <c r="JCW44" s="48"/>
      <c r="JCX44" s="48"/>
      <c r="JCY44" s="48"/>
      <c r="JCZ44" s="48"/>
      <c r="JDA44" s="48"/>
      <c r="JDB44" s="48"/>
      <c r="JDC44" s="48"/>
      <c r="JDD44" s="48"/>
      <c r="JDE44" s="48"/>
      <c r="JDF44" s="48"/>
      <c r="JDG44" s="48"/>
      <c r="JDH44" s="48"/>
      <c r="JDI44" s="48"/>
      <c r="JDJ44" s="48"/>
      <c r="JDK44" s="48"/>
      <c r="JDL44" s="48"/>
      <c r="JDM44" s="48"/>
      <c r="JDN44" s="48"/>
      <c r="JDO44" s="48"/>
      <c r="JDP44" s="48"/>
      <c r="JDQ44" s="48"/>
      <c r="JDR44" s="48"/>
      <c r="JDS44" s="48"/>
      <c r="JDT44" s="48"/>
      <c r="JDU44" s="48"/>
      <c r="JDV44" s="48"/>
      <c r="JDW44" s="48"/>
      <c r="JDX44" s="48"/>
      <c r="JDY44" s="48"/>
      <c r="JDZ44" s="48"/>
      <c r="JEA44" s="48"/>
      <c r="JEB44" s="48"/>
      <c r="JEC44" s="48"/>
      <c r="JED44" s="48"/>
      <c r="JEE44" s="48"/>
      <c r="JEF44" s="48"/>
      <c r="JEG44" s="48"/>
      <c r="JEH44" s="48"/>
      <c r="JEI44" s="48"/>
      <c r="JEJ44" s="48"/>
      <c r="JEK44" s="48"/>
      <c r="JEL44" s="48"/>
      <c r="JEM44" s="48"/>
      <c r="JEN44" s="48"/>
      <c r="JEO44" s="48"/>
      <c r="JEP44" s="48"/>
      <c r="JEQ44" s="48"/>
      <c r="JER44" s="48"/>
      <c r="JES44" s="48"/>
      <c r="JET44" s="48"/>
      <c r="JEU44" s="48"/>
      <c r="JEV44" s="48"/>
      <c r="JEW44" s="48"/>
      <c r="JEX44" s="48"/>
      <c r="JEY44" s="48"/>
      <c r="JEZ44" s="48"/>
      <c r="JFA44" s="48"/>
      <c r="JFB44" s="48"/>
      <c r="JFC44" s="48"/>
      <c r="JFD44" s="48"/>
      <c r="JFE44" s="48"/>
      <c r="JFF44" s="48"/>
      <c r="JFG44" s="48"/>
      <c r="JFH44" s="48"/>
      <c r="JFI44" s="48"/>
      <c r="JFJ44" s="48"/>
      <c r="JFK44" s="48"/>
      <c r="JFL44" s="48"/>
      <c r="JFM44" s="48"/>
      <c r="JFN44" s="48"/>
      <c r="JFO44" s="48"/>
      <c r="JFP44" s="48"/>
      <c r="JFQ44" s="48"/>
      <c r="JFR44" s="48"/>
      <c r="JFS44" s="48"/>
      <c r="JFT44" s="48"/>
      <c r="JFU44" s="48"/>
      <c r="JFV44" s="48"/>
      <c r="JFW44" s="48"/>
      <c r="JFX44" s="48"/>
      <c r="JFY44" s="48"/>
      <c r="JFZ44" s="48"/>
      <c r="JGA44" s="48"/>
      <c r="JGB44" s="48"/>
      <c r="JGC44" s="48"/>
      <c r="JGD44" s="48"/>
      <c r="JGE44" s="48"/>
      <c r="JGF44" s="48"/>
      <c r="JGG44" s="48"/>
      <c r="JGH44" s="48"/>
      <c r="JGI44" s="48"/>
      <c r="JGJ44" s="48"/>
      <c r="JGK44" s="48"/>
      <c r="JGL44" s="48"/>
      <c r="JGM44" s="48"/>
      <c r="JGN44" s="48"/>
      <c r="JGO44" s="48"/>
      <c r="JGP44" s="48"/>
      <c r="JGQ44" s="48"/>
      <c r="JGR44" s="48"/>
      <c r="JGS44" s="48"/>
      <c r="JGT44" s="48"/>
      <c r="JGU44" s="48"/>
      <c r="JGV44" s="48"/>
      <c r="JGW44" s="48"/>
      <c r="JGX44" s="48"/>
      <c r="JGY44" s="48"/>
      <c r="JGZ44" s="48"/>
      <c r="JHA44" s="48"/>
      <c r="JHB44" s="48"/>
      <c r="JHC44" s="48"/>
      <c r="JHD44" s="48"/>
      <c r="JHE44" s="48"/>
      <c r="JHF44" s="48"/>
      <c r="JHG44" s="48"/>
      <c r="JHH44" s="48"/>
      <c r="JHI44" s="48"/>
      <c r="JHJ44" s="48"/>
      <c r="JHK44" s="48"/>
      <c r="JHL44" s="48"/>
      <c r="JHM44" s="48"/>
      <c r="JHN44" s="48"/>
      <c r="JHO44" s="48"/>
      <c r="JHP44" s="48"/>
      <c r="JHQ44" s="48"/>
      <c r="JHR44" s="48"/>
      <c r="JHS44" s="48"/>
      <c r="JHT44" s="48"/>
      <c r="JHU44" s="48"/>
      <c r="JHV44" s="48"/>
      <c r="JHW44" s="48"/>
      <c r="JHX44" s="48"/>
      <c r="JHY44" s="48"/>
      <c r="JHZ44" s="48"/>
      <c r="JIA44" s="48"/>
      <c r="JIB44" s="48"/>
      <c r="JIC44" s="48"/>
      <c r="JID44" s="48"/>
      <c r="JIE44" s="48"/>
      <c r="JIF44" s="48"/>
      <c r="JIG44" s="48"/>
      <c r="JIH44" s="48"/>
      <c r="JII44" s="48"/>
      <c r="JIJ44" s="48"/>
      <c r="JIK44" s="48"/>
      <c r="JIL44" s="48"/>
      <c r="JIM44" s="48"/>
      <c r="JIN44" s="48"/>
      <c r="JIO44" s="48"/>
      <c r="JIP44" s="48"/>
      <c r="JIQ44" s="48"/>
      <c r="JIR44" s="48"/>
      <c r="JIS44" s="48"/>
      <c r="JIT44" s="48"/>
      <c r="JIU44" s="48"/>
      <c r="JIV44" s="48"/>
      <c r="JIW44" s="48"/>
      <c r="JIX44" s="48"/>
      <c r="JIY44" s="48"/>
      <c r="JIZ44" s="48"/>
      <c r="JJA44" s="48"/>
      <c r="JJB44" s="48"/>
      <c r="JJC44" s="48"/>
      <c r="JJD44" s="48"/>
      <c r="JJE44" s="48"/>
      <c r="JJF44" s="48"/>
      <c r="JJG44" s="48"/>
      <c r="JJH44" s="48"/>
      <c r="JJI44" s="48"/>
      <c r="JJJ44" s="48"/>
      <c r="JJK44" s="48"/>
      <c r="JJL44" s="48"/>
      <c r="JJM44" s="48"/>
      <c r="JJN44" s="48"/>
      <c r="JJO44" s="48"/>
      <c r="JJP44" s="48"/>
      <c r="JJQ44" s="48"/>
      <c r="JJR44" s="48"/>
      <c r="JJS44" s="48"/>
      <c r="JJT44" s="48"/>
      <c r="JJU44" s="48"/>
      <c r="JJV44" s="48"/>
      <c r="JJW44" s="48"/>
      <c r="JJX44" s="48"/>
      <c r="JJY44" s="48"/>
      <c r="JJZ44" s="48"/>
      <c r="JKA44" s="48"/>
      <c r="JKB44" s="48"/>
      <c r="JKC44" s="48"/>
      <c r="JKD44" s="48"/>
      <c r="JKE44" s="48"/>
      <c r="JKF44" s="48"/>
      <c r="JKG44" s="48"/>
      <c r="JKH44" s="48"/>
      <c r="JKI44" s="48"/>
      <c r="JKJ44" s="48"/>
      <c r="JKK44" s="48"/>
      <c r="JKL44" s="48"/>
      <c r="JKM44" s="48"/>
      <c r="JKN44" s="48"/>
      <c r="JKO44" s="48"/>
      <c r="JKP44" s="48"/>
      <c r="JKQ44" s="48"/>
      <c r="JKR44" s="48"/>
      <c r="JKS44" s="48"/>
      <c r="JKT44" s="48"/>
      <c r="JKU44" s="48"/>
      <c r="JKV44" s="48"/>
      <c r="JKW44" s="48"/>
      <c r="JKX44" s="48"/>
      <c r="JKY44" s="48"/>
      <c r="JKZ44" s="48"/>
      <c r="JLA44" s="48"/>
      <c r="JLB44" s="48"/>
      <c r="JLC44" s="48"/>
      <c r="JLD44" s="48"/>
      <c r="JLE44" s="48"/>
      <c r="JLF44" s="48"/>
      <c r="JLG44" s="48"/>
      <c r="JLH44" s="48"/>
      <c r="JLI44" s="48"/>
      <c r="JLJ44" s="48"/>
      <c r="JLK44" s="48"/>
      <c r="JLL44" s="48"/>
      <c r="JLM44" s="48"/>
      <c r="JLN44" s="48"/>
      <c r="JLO44" s="48"/>
      <c r="JLP44" s="48"/>
      <c r="JLQ44" s="48"/>
      <c r="JLR44" s="48"/>
      <c r="JLS44" s="48"/>
      <c r="JLT44" s="48"/>
      <c r="JLU44" s="48"/>
      <c r="JLV44" s="48"/>
      <c r="JLW44" s="48"/>
      <c r="JLX44" s="48"/>
      <c r="JLY44" s="48"/>
      <c r="JLZ44" s="48"/>
      <c r="JMA44" s="48"/>
      <c r="JMB44" s="48"/>
      <c r="JMC44" s="48"/>
      <c r="JMD44" s="48"/>
      <c r="JME44" s="48"/>
      <c r="JMF44" s="48"/>
      <c r="JMG44" s="48"/>
      <c r="JMH44" s="48"/>
      <c r="JMI44" s="48"/>
      <c r="JMJ44" s="48"/>
      <c r="JMK44" s="48"/>
      <c r="JML44" s="48"/>
      <c r="JMM44" s="48"/>
      <c r="JMN44" s="48"/>
      <c r="JMO44" s="48"/>
      <c r="JMP44" s="48"/>
      <c r="JMQ44" s="48"/>
      <c r="JMR44" s="48"/>
      <c r="JMS44" s="48"/>
      <c r="JMT44" s="48"/>
      <c r="JMU44" s="48"/>
      <c r="JMV44" s="48"/>
      <c r="JMW44" s="48"/>
      <c r="JMX44" s="48"/>
      <c r="JMY44" s="48"/>
      <c r="JMZ44" s="48"/>
      <c r="JNA44" s="48"/>
      <c r="JNB44" s="48"/>
      <c r="JNC44" s="48"/>
      <c r="JND44" s="48"/>
      <c r="JNE44" s="48"/>
      <c r="JNF44" s="48"/>
      <c r="JNG44" s="48"/>
      <c r="JNH44" s="48"/>
      <c r="JNI44" s="48"/>
      <c r="JNJ44" s="48"/>
      <c r="JNK44" s="48"/>
      <c r="JNL44" s="48"/>
      <c r="JNM44" s="48"/>
      <c r="JNN44" s="48"/>
      <c r="JNO44" s="48"/>
      <c r="JNP44" s="48"/>
      <c r="JNQ44" s="48"/>
      <c r="JNR44" s="48"/>
      <c r="JNS44" s="48"/>
      <c r="JNT44" s="48"/>
      <c r="JNU44" s="48"/>
      <c r="JNV44" s="48"/>
      <c r="JNW44" s="48"/>
      <c r="JNX44" s="48"/>
      <c r="JNY44" s="48"/>
      <c r="JNZ44" s="48"/>
      <c r="JOA44" s="48"/>
      <c r="JOB44" s="48"/>
      <c r="JOC44" s="48"/>
      <c r="JOD44" s="48"/>
      <c r="JOE44" s="48"/>
      <c r="JOF44" s="48"/>
      <c r="JOG44" s="48"/>
      <c r="JOH44" s="48"/>
      <c r="JOI44" s="48"/>
      <c r="JOJ44" s="48"/>
      <c r="JOK44" s="48"/>
      <c r="JOL44" s="48"/>
      <c r="JOM44" s="48"/>
      <c r="JON44" s="48"/>
      <c r="JOO44" s="48"/>
      <c r="JOP44" s="48"/>
      <c r="JOQ44" s="48"/>
      <c r="JOR44" s="48"/>
      <c r="JOS44" s="48"/>
      <c r="JOT44" s="48"/>
      <c r="JOU44" s="48"/>
      <c r="JOV44" s="48"/>
      <c r="JOW44" s="48"/>
      <c r="JOX44" s="48"/>
      <c r="JOY44" s="48"/>
      <c r="JOZ44" s="48"/>
      <c r="JPA44" s="48"/>
      <c r="JPB44" s="48"/>
      <c r="JPC44" s="48"/>
      <c r="JPD44" s="48"/>
      <c r="JPE44" s="48"/>
      <c r="JPF44" s="48"/>
      <c r="JPG44" s="48"/>
      <c r="JPH44" s="48"/>
      <c r="JPI44" s="48"/>
      <c r="JPJ44" s="48"/>
      <c r="JPK44" s="48"/>
      <c r="JPL44" s="48"/>
      <c r="JPM44" s="48"/>
      <c r="JPN44" s="48"/>
      <c r="JPO44" s="48"/>
      <c r="JPP44" s="48"/>
      <c r="JPQ44" s="48"/>
      <c r="JPR44" s="48"/>
      <c r="JPS44" s="48"/>
      <c r="JPT44" s="48"/>
      <c r="JPU44" s="48"/>
      <c r="JPV44" s="48"/>
      <c r="JPW44" s="48"/>
      <c r="JPX44" s="48"/>
      <c r="JPY44" s="48"/>
      <c r="JPZ44" s="48"/>
      <c r="JQA44" s="48"/>
      <c r="JQB44" s="48"/>
      <c r="JQC44" s="48"/>
      <c r="JQD44" s="48"/>
      <c r="JQE44" s="48"/>
      <c r="JQF44" s="48"/>
      <c r="JQG44" s="48"/>
      <c r="JQH44" s="48"/>
      <c r="JQI44" s="48"/>
      <c r="JQJ44" s="48"/>
      <c r="JQK44" s="48"/>
      <c r="JQL44" s="48"/>
      <c r="JQM44" s="48"/>
      <c r="JQN44" s="48"/>
      <c r="JQO44" s="48"/>
      <c r="JQP44" s="48"/>
      <c r="JQQ44" s="48"/>
      <c r="JQR44" s="48"/>
      <c r="JQS44" s="48"/>
      <c r="JQT44" s="48"/>
      <c r="JQU44" s="48"/>
      <c r="JQV44" s="48"/>
      <c r="JQW44" s="48"/>
      <c r="JQX44" s="48"/>
      <c r="JQY44" s="48"/>
      <c r="JQZ44" s="48"/>
      <c r="JRA44" s="48"/>
      <c r="JRB44" s="48"/>
      <c r="JRC44" s="48"/>
      <c r="JRD44" s="48"/>
      <c r="JRE44" s="48"/>
      <c r="JRF44" s="48"/>
      <c r="JRG44" s="48"/>
      <c r="JRH44" s="48"/>
      <c r="JRI44" s="48"/>
      <c r="JRJ44" s="48"/>
      <c r="JRK44" s="48"/>
      <c r="JRL44" s="48"/>
      <c r="JRM44" s="48"/>
      <c r="JRN44" s="48"/>
      <c r="JRO44" s="48"/>
      <c r="JRP44" s="48"/>
      <c r="JRQ44" s="48"/>
      <c r="JRR44" s="48"/>
      <c r="JRS44" s="48"/>
      <c r="JRT44" s="48"/>
      <c r="JRU44" s="48"/>
      <c r="JRV44" s="48"/>
      <c r="JRW44" s="48"/>
      <c r="JRX44" s="48"/>
      <c r="JRY44" s="48"/>
      <c r="JRZ44" s="48"/>
      <c r="JSA44" s="48"/>
      <c r="JSB44" s="48"/>
      <c r="JSC44" s="48"/>
      <c r="JSD44" s="48"/>
      <c r="JSE44" s="48"/>
      <c r="JSF44" s="48"/>
      <c r="JSG44" s="48"/>
      <c r="JSH44" s="48"/>
      <c r="JSI44" s="48"/>
      <c r="JSJ44" s="48"/>
      <c r="JSK44" s="48"/>
      <c r="JSL44" s="48"/>
      <c r="JSM44" s="48"/>
      <c r="JSN44" s="48"/>
      <c r="JSO44" s="48"/>
      <c r="JSP44" s="48"/>
      <c r="JSQ44" s="48"/>
      <c r="JSR44" s="48"/>
      <c r="JSS44" s="48"/>
      <c r="JST44" s="48"/>
      <c r="JSU44" s="48"/>
      <c r="JSV44" s="48"/>
      <c r="JSW44" s="48"/>
      <c r="JSX44" s="48"/>
      <c r="JSY44" s="48"/>
      <c r="JSZ44" s="48"/>
      <c r="JTA44" s="48"/>
      <c r="JTB44" s="48"/>
      <c r="JTC44" s="48"/>
      <c r="JTD44" s="48"/>
      <c r="JTE44" s="48"/>
      <c r="JTF44" s="48"/>
      <c r="JTG44" s="48"/>
      <c r="JTH44" s="48"/>
      <c r="JTI44" s="48"/>
      <c r="JTJ44" s="48"/>
      <c r="JTK44" s="48"/>
      <c r="JTL44" s="48"/>
      <c r="JTM44" s="48"/>
      <c r="JTN44" s="48"/>
      <c r="JTO44" s="48"/>
      <c r="JTP44" s="48"/>
      <c r="JTQ44" s="48"/>
      <c r="JTR44" s="48"/>
      <c r="JTS44" s="48"/>
      <c r="JTT44" s="48"/>
      <c r="JTU44" s="48"/>
      <c r="JTV44" s="48"/>
      <c r="JTW44" s="48"/>
      <c r="JTX44" s="48"/>
      <c r="JTY44" s="48"/>
      <c r="JTZ44" s="48"/>
      <c r="JUA44" s="48"/>
      <c r="JUB44" s="48"/>
      <c r="JUC44" s="48"/>
      <c r="JUD44" s="48"/>
      <c r="JUE44" s="48"/>
      <c r="JUF44" s="48"/>
      <c r="JUG44" s="48"/>
      <c r="JUH44" s="48"/>
      <c r="JUI44" s="48"/>
      <c r="JUJ44" s="48"/>
      <c r="JUK44" s="48"/>
      <c r="JUL44" s="48"/>
      <c r="JUM44" s="48"/>
      <c r="JUN44" s="48"/>
      <c r="JUO44" s="48"/>
      <c r="JUP44" s="48"/>
      <c r="JUQ44" s="48"/>
      <c r="JUR44" s="48"/>
      <c r="JUS44" s="48"/>
      <c r="JUT44" s="48"/>
      <c r="JUU44" s="48"/>
      <c r="JUV44" s="48"/>
      <c r="JUW44" s="48"/>
      <c r="JUX44" s="48"/>
      <c r="JUY44" s="48"/>
      <c r="JUZ44" s="48"/>
      <c r="JVA44" s="48"/>
      <c r="JVB44" s="48"/>
      <c r="JVC44" s="48"/>
      <c r="JVD44" s="48"/>
      <c r="JVE44" s="48"/>
      <c r="JVF44" s="48"/>
      <c r="JVG44" s="48"/>
      <c r="JVH44" s="48"/>
      <c r="JVI44" s="48"/>
      <c r="JVJ44" s="48"/>
      <c r="JVK44" s="48"/>
      <c r="JVL44" s="48"/>
      <c r="JVM44" s="48"/>
      <c r="JVN44" s="48"/>
      <c r="JVO44" s="48"/>
      <c r="JVP44" s="48"/>
      <c r="JVQ44" s="48"/>
      <c r="JVR44" s="48"/>
      <c r="JVS44" s="48"/>
      <c r="JVT44" s="48"/>
      <c r="JVU44" s="48"/>
      <c r="JVV44" s="48"/>
      <c r="JVW44" s="48"/>
      <c r="JVX44" s="48"/>
      <c r="JVY44" s="48"/>
      <c r="JVZ44" s="48"/>
      <c r="JWA44" s="48"/>
      <c r="JWB44" s="48"/>
      <c r="JWC44" s="48"/>
      <c r="JWD44" s="48"/>
      <c r="JWE44" s="48"/>
      <c r="JWF44" s="48"/>
      <c r="JWG44" s="48"/>
      <c r="JWH44" s="48"/>
      <c r="JWI44" s="48"/>
      <c r="JWJ44" s="48"/>
      <c r="JWK44" s="48"/>
      <c r="JWL44" s="48"/>
      <c r="JWM44" s="48"/>
      <c r="JWN44" s="48"/>
      <c r="JWO44" s="48"/>
      <c r="JWP44" s="48"/>
      <c r="JWQ44" s="48"/>
      <c r="JWR44" s="48"/>
      <c r="JWS44" s="48"/>
      <c r="JWT44" s="48"/>
      <c r="JWU44" s="48"/>
      <c r="JWV44" s="48"/>
      <c r="JWW44" s="48"/>
      <c r="JWX44" s="48"/>
      <c r="JWY44" s="48"/>
      <c r="JWZ44" s="48"/>
      <c r="JXA44" s="48"/>
      <c r="JXB44" s="48"/>
      <c r="JXC44" s="48"/>
      <c r="JXD44" s="48"/>
      <c r="JXE44" s="48"/>
      <c r="JXF44" s="48"/>
      <c r="JXG44" s="48"/>
      <c r="JXH44" s="48"/>
      <c r="JXI44" s="48"/>
      <c r="JXJ44" s="48"/>
      <c r="JXK44" s="48"/>
      <c r="JXL44" s="48"/>
      <c r="JXM44" s="48"/>
      <c r="JXN44" s="48"/>
      <c r="JXO44" s="48"/>
      <c r="JXP44" s="48"/>
      <c r="JXQ44" s="48"/>
      <c r="JXR44" s="48"/>
      <c r="JXS44" s="48"/>
      <c r="JXT44" s="48"/>
      <c r="JXU44" s="48"/>
      <c r="JXV44" s="48"/>
      <c r="JXW44" s="48"/>
      <c r="JXX44" s="48"/>
      <c r="JXY44" s="48"/>
      <c r="JXZ44" s="48"/>
      <c r="JYA44" s="48"/>
      <c r="JYB44" s="48"/>
      <c r="JYC44" s="48"/>
      <c r="JYD44" s="48"/>
      <c r="JYE44" s="48"/>
      <c r="JYF44" s="48"/>
      <c r="JYG44" s="48"/>
      <c r="JYH44" s="48"/>
      <c r="JYI44" s="48"/>
      <c r="JYJ44" s="48"/>
      <c r="JYK44" s="48"/>
      <c r="JYL44" s="48"/>
      <c r="JYM44" s="48"/>
      <c r="JYN44" s="48"/>
      <c r="JYO44" s="48"/>
      <c r="JYP44" s="48"/>
      <c r="JYQ44" s="48"/>
      <c r="JYR44" s="48"/>
      <c r="JYS44" s="48"/>
      <c r="JYT44" s="48"/>
      <c r="JYU44" s="48"/>
      <c r="JYV44" s="48"/>
      <c r="JYW44" s="48"/>
      <c r="JYX44" s="48"/>
      <c r="JYY44" s="48"/>
      <c r="JYZ44" s="48"/>
      <c r="JZA44" s="48"/>
      <c r="JZB44" s="48"/>
      <c r="JZC44" s="48"/>
      <c r="JZD44" s="48"/>
      <c r="JZE44" s="48"/>
      <c r="JZF44" s="48"/>
      <c r="JZG44" s="48"/>
      <c r="JZH44" s="48"/>
      <c r="JZI44" s="48"/>
      <c r="JZJ44" s="48"/>
      <c r="JZK44" s="48"/>
      <c r="JZL44" s="48"/>
      <c r="JZM44" s="48"/>
      <c r="JZN44" s="48"/>
      <c r="JZO44" s="48"/>
      <c r="JZP44" s="48"/>
      <c r="JZQ44" s="48"/>
      <c r="JZR44" s="48"/>
      <c r="JZS44" s="48"/>
      <c r="JZT44" s="48"/>
      <c r="JZU44" s="48"/>
      <c r="JZV44" s="48"/>
      <c r="JZW44" s="48"/>
      <c r="JZX44" s="48"/>
      <c r="JZY44" s="48"/>
      <c r="JZZ44" s="48"/>
      <c r="KAA44" s="48"/>
      <c r="KAB44" s="48"/>
      <c r="KAC44" s="48"/>
      <c r="KAD44" s="48"/>
      <c r="KAE44" s="48"/>
      <c r="KAF44" s="48"/>
      <c r="KAG44" s="48"/>
      <c r="KAH44" s="48"/>
      <c r="KAI44" s="48"/>
      <c r="KAJ44" s="48"/>
      <c r="KAK44" s="48"/>
      <c r="KAL44" s="48"/>
      <c r="KAM44" s="48"/>
      <c r="KAN44" s="48"/>
      <c r="KAO44" s="48"/>
      <c r="KAP44" s="48"/>
      <c r="KAQ44" s="48"/>
      <c r="KAR44" s="48"/>
      <c r="KAS44" s="48"/>
      <c r="KAT44" s="48"/>
      <c r="KAU44" s="48"/>
      <c r="KAV44" s="48"/>
      <c r="KAW44" s="48"/>
      <c r="KAX44" s="48"/>
      <c r="KAY44" s="48"/>
      <c r="KAZ44" s="48"/>
      <c r="KBA44" s="48"/>
      <c r="KBB44" s="48"/>
      <c r="KBC44" s="48"/>
      <c r="KBD44" s="48"/>
      <c r="KBE44" s="48"/>
      <c r="KBF44" s="48"/>
      <c r="KBG44" s="48"/>
      <c r="KBH44" s="48"/>
      <c r="KBI44" s="48"/>
      <c r="KBJ44" s="48"/>
      <c r="KBK44" s="48"/>
      <c r="KBL44" s="48"/>
      <c r="KBM44" s="48"/>
      <c r="KBN44" s="48"/>
      <c r="KBO44" s="48"/>
      <c r="KBP44" s="48"/>
      <c r="KBQ44" s="48"/>
      <c r="KBR44" s="48"/>
      <c r="KBS44" s="48"/>
      <c r="KBT44" s="48"/>
      <c r="KBU44" s="48"/>
      <c r="KBV44" s="48"/>
      <c r="KBW44" s="48"/>
      <c r="KBX44" s="48"/>
      <c r="KBY44" s="48"/>
      <c r="KBZ44" s="48"/>
      <c r="KCA44" s="48"/>
      <c r="KCB44" s="48"/>
      <c r="KCC44" s="48"/>
      <c r="KCD44" s="48"/>
      <c r="KCE44" s="48"/>
      <c r="KCF44" s="48"/>
      <c r="KCG44" s="48"/>
      <c r="KCH44" s="48"/>
      <c r="KCI44" s="48"/>
      <c r="KCJ44" s="48"/>
      <c r="KCK44" s="48"/>
      <c r="KCL44" s="48"/>
      <c r="KCM44" s="48"/>
      <c r="KCN44" s="48"/>
      <c r="KCO44" s="48"/>
      <c r="KCP44" s="48"/>
      <c r="KCQ44" s="48"/>
      <c r="KCR44" s="48"/>
      <c r="KCS44" s="48"/>
      <c r="KCT44" s="48"/>
      <c r="KCU44" s="48"/>
      <c r="KCV44" s="48"/>
      <c r="KCW44" s="48"/>
      <c r="KCX44" s="48"/>
      <c r="KCY44" s="48"/>
      <c r="KCZ44" s="48"/>
      <c r="KDA44" s="48"/>
      <c r="KDB44" s="48"/>
      <c r="KDC44" s="48"/>
      <c r="KDD44" s="48"/>
      <c r="KDE44" s="48"/>
      <c r="KDF44" s="48"/>
      <c r="KDG44" s="48"/>
      <c r="KDH44" s="48"/>
      <c r="KDI44" s="48"/>
      <c r="KDJ44" s="48"/>
      <c r="KDK44" s="48"/>
      <c r="KDL44" s="48"/>
      <c r="KDM44" s="48"/>
      <c r="KDN44" s="48"/>
      <c r="KDO44" s="48"/>
      <c r="KDP44" s="48"/>
      <c r="KDQ44" s="48"/>
      <c r="KDR44" s="48"/>
      <c r="KDS44" s="48"/>
      <c r="KDT44" s="48"/>
      <c r="KDU44" s="48"/>
      <c r="KDV44" s="48"/>
      <c r="KDW44" s="48"/>
      <c r="KDX44" s="48"/>
      <c r="KDY44" s="48"/>
      <c r="KDZ44" s="48"/>
      <c r="KEA44" s="48"/>
      <c r="KEB44" s="48"/>
      <c r="KEC44" s="48"/>
      <c r="KED44" s="48"/>
      <c r="KEE44" s="48"/>
      <c r="KEF44" s="48"/>
      <c r="KEG44" s="48"/>
      <c r="KEH44" s="48"/>
      <c r="KEI44" s="48"/>
      <c r="KEJ44" s="48"/>
      <c r="KEK44" s="48"/>
      <c r="KEL44" s="48"/>
      <c r="KEM44" s="48"/>
      <c r="KEN44" s="48"/>
      <c r="KEO44" s="48"/>
      <c r="KEP44" s="48"/>
      <c r="KEQ44" s="48"/>
      <c r="KER44" s="48"/>
      <c r="KES44" s="48"/>
      <c r="KET44" s="48"/>
      <c r="KEU44" s="48"/>
      <c r="KEV44" s="48"/>
      <c r="KEW44" s="48"/>
      <c r="KEX44" s="48"/>
      <c r="KEY44" s="48"/>
      <c r="KEZ44" s="48"/>
      <c r="KFA44" s="48"/>
      <c r="KFB44" s="48"/>
      <c r="KFC44" s="48"/>
      <c r="KFD44" s="48"/>
      <c r="KFE44" s="48"/>
      <c r="KFF44" s="48"/>
      <c r="KFG44" s="48"/>
      <c r="KFH44" s="48"/>
      <c r="KFI44" s="48"/>
      <c r="KFJ44" s="48"/>
      <c r="KFK44" s="48"/>
      <c r="KFL44" s="48"/>
      <c r="KFM44" s="48"/>
      <c r="KFN44" s="48"/>
      <c r="KFO44" s="48"/>
      <c r="KFP44" s="48"/>
      <c r="KFQ44" s="48"/>
      <c r="KFR44" s="48"/>
      <c r="KFS44" s="48"/>
      <c r="KFT44" s="48"/>
      <c r="KFU44" s="48"/>
      <c r="KFV44" s="48"/>
      <c r="KFW44" s="48"/>
      <c r="KFX44" s="48"/>
      <c r="KFY44" s="48"/>
      <c r="KFZ44" s="48"/>
      <c r="KGA44" s="48"/>
      <c r="KGB44" s="48"/>
      <c r="KGC44" s="48"/>
      <c r="KGD44" s="48"/>
      <c r="KGE44" s="48"/>
      <c r="KGF44" s="48"/>
      <c r="KGG44" s="48"/>
      <c r="KGH44" s="48"/>
      <c r="KGI44" s="48"/>
      <c r="KGJ44" s="48"/>
      <c r="KGK44" s="48"/>
      <c r="KGL44" s="48"/>
      <c r="KGM44" s="48"/>
      <c r="KGN44" s="48"/>
      <c r="KGO44" s="48"/>
      <c r="KGP44" s="48"/>
      <c r="KGQ44" s="48"/>
      <c r="KGR44" s="48"/>
      <c r="KGS44" s="48"/>
      <c r="KGT44" s="48"/>
      <c r="KGU44" s="48"/>
      <c r="KGV44" s="48"/>
      <c r="KGW44" s="48"/>
      <c r="KGX44" s="48"/>
      <c r="KGY44" s="48"/>
      <c r="KGZ44" s="48"/>
      <c r="KHA44" s="48"/>
      <c r="KHB44" s="48"/>
      <c r="KHC44" s="48"/>
      <c r="KHD44" s="48"/>
      <c r="KHE44" s="48"/>
      <c r="KHF44" s="48"/>
      <c r="KHG44" s="48"/>
      <c r="KHH44" s="48"/>
      <c r="KHI44" s="48"/>
      <c r="KHJ44" s="48"/>
      <c r="KHK44" s="48"/>
      <c r="KHL44" s="48"/>
      <c r="KHM44" s="48"/>
      <c r="KHN44" s="48"/>
      <c r="KHO44" s="48"/>
      <c r="KHP44" s="48"/>
      <c r="KHQ44" s="48"/>
      <c r="KHR44" s="48"/>
      <c r="KHS44" s="48"/>
      <c r="KHT44" s="48"/>
      <c r="KHU44" s="48"/>
      <c r="KHV44" s="48"/>
      <c r="KHW44" s="48"/>
      <c r="KHX44" s="48"/>
      <c r="KHY44" s="48"/>
      <c r="KHZ44" s="48"/>
      <c r="KIA44" s="48"/>
      <c r="KIB44" s="48"/>
      <c r="KIC44" s="48"/>
      <c r="KID44" s="48"/>
      <c r="KIE44" s="48"/>
      <c r="KIF44" s="48"/>
      <c r="KIG44" s="48"/>
      <c r="KIH44" s="48"/>
      <c r="KII44" s="48"/>
      <c r="KIJ44" s="48"/>
      <c r="KIK44" s="48"/>
      <c r="KIL44" s="48"/>
      <c r="KIM44" s="48"/>
      <c r="KIN44" s="48"/>
      <c r="KIO44" s="48"/>
      <c r="KIP44" s="48"/>
      <c r="KIQ44" s="48"/>
      <c r="KIR44" s="48"/>
      <c r="KIS44" s="48"/>
      <c r="KIT44" s="48"/>
      <c r="KIU44" s="48"/>
      <c r="KIV44" s="48"/>
      <c r="KIW44" s="48"/>
      <c r="KIX44" s="48"/>
      <c r="KIY44" s="48"/>
      <c r="KIZ44" s="48"/>
      <c r="KJA44" s="48"/>
      <c r="KJB44" s="48"/>
      <c r="KJC44" s="48"/>
      <c r="KJD44" s="48"/>
      <c r="KJE44" s="48"/>
      <c r="KJF44" s="48"/>
      <c r="KJG44" s="48"/>
      <c r="KJH44" s="48"/>
      <c r="KJI44" s="48"/>
      <c r="KJJ44" s="48"/>
      <c r="KJK44" s="48"/>
      <c r="KJL44" s="48"/>
      <c r="KJM44" s="48"/>
      <c r="KJN44" s="48"/>
      <c r="KJO44" s="48"/>
      <c r="KJP44" s="48"/>
      <c r="KJQ44" s="48"/>
      <c r="KJR44" s="48"/>
      <c r="KJS44" s="48"/>
      <c r="KJT44" s="48"/>
      <c r="KJU44" s="48"/>
      <c r="KJV44" s="48"/>
      <c r="KJW44" s="48"/>
      <c r="KJX44" s="48"/>
      <c r="KJY44" s="48"/>
      <c r="KJZ44" s="48"/>
      <c r="KKA44" s="48"/>
      <c r="KKB44" s="48"/>
      <c r="KKC44" s="48"/>
      <c r="KKD44" s="48"/>
      <c r="KKE44" s="48"/>
      <c r="KKF44" s="48"/>
      <c r="KKG44" s="48"/>
      <c r="KKH44" s="48"/>
      <c r="KKI44" s="48"/>
      <c r="KKJ44" s="48"/>
      <c r="KKK44" s="48"/>
      <c r="KKL44" s="48"/>
      <c r="KKM44" s="48"/>
      <c r="KKN44" s="48"/>
      <c r="KKO44" s="48"/>
      <c r="KKP44" s="48"/>
      <c r="KKQ44" s="48"/>
      <c r="KKR44" s="48"/>
      <c r="KKS44" s="48"/>
      <c r="KKT44" s="48"/>
      <c r="KKU44" s="48"/>
      <c r="KKV44" s="48"/>
      <c r="KKW44" s="48"/>
      <c r="KKX44" s="48"/>
      <c r="KKY44" s="48"/>
      <c r="KKZ44" s="48"/>
      <c r="KLA44" s="48"/>
      <c r="KLB44" s="48"/>
      <c r="KLC44" s="48"/>
      <c r="KLD44" s="48"/>
      <c r="KLE44" s="48"/>
      <c r="KLF44" s="48"/>
      <c r="KLG44" s="48"/>
      <c r="KLH44" s="48"/>
      <c r="KLI44" s="48"/>
      <c r="KLJ44" s="48"/>
      <c r="KLK44" s="48"/>
      <c r="KLL44" s="48"/>
      <c r="KLM44" s="48"/>
      <c r="KLN44" s="48"/>
      <c r="KLO44" s="48"/>
      <c r="KLP44" s="48"/>
      <c r="KLQ44" s="48"/>
      <c r="KLR44" s="48"/>
      <c r="KLS44" s="48"/>
      <c r="KLT44" s="48"/>
      <c r="KLU44" s="48"/>
      <c r="KLV44" s="48"/>
      <c r="KLW44" s="48"/>
      <c r="KLX44" s="48"/>
      <c r="KLY44" s="48"/>
      <c r="KLZ44" s="48"/>
      <c r="KMA44" s="48"/>
      <c r="KMB44" s="48"/>
      <c r="KMC44" s="48"/>
      <c r="KMD44" s="48"/>
      <c r="KME44" s="48"/>
      <c r="KMF44" s="48"/>
      <c r="KMG44" s="48"/>
      <c r="KMH44" s="48"/>
      <c r="KMI44" s="48"/>
      <c r="KMJ44" s="48"/>
      <c r="KMK44" s="48"/>
      <c r="KML44" s="48"/>
      <c r="KMM44" s="48"/>
      <c r="KMN44" s="48"/>
      <c r="KMO44" s="48"/>
      <c r="KMP44" s="48"/>
      <c r="KMQ44" s="48"/>
      <c r="KMR44" s="48"/>
      <c r="KMS44" s="48"/>
      <c r="KMT44" s="48"/>
      <c r="KMU44" s="48"/>
      <c r="KMV44" s="48"/>
      <c r="KMW44" s="48"/>
      <c r="KMX44" s="48"/>
      <c r="KMY44" s="48"/>
      <c r="KMZ44" s="48"/>
      <c r="KNA44" s="48"/>
      <c r="KNB44" s="48"/>
      <c r="KNC44" s="48"/>
      <c r="KND44" s="48"/>
      <c r="KNE44" s="48"/>
      <c r="KNF44" s="48"/>
      <c r="KNG44" s="48"/>
      <c r="KNH44" s="48"/>
      <c r="KNI44" s="48"/>
      <c r="KNJ44" s="48"/>
      <c r="KNK44" s="48"/>
      <c r="KNL44" s="48"/>
      <c r="KNM44" s="48"/>
      <c r="KNN44" s="48"/>
      <c r="KNO44" s="48"/>
      <c r="KNP44" s="48"/>
      <c r="KNQ44" s="48"/>
      <c r="KNR44" s="48"/>
      <c r="KNS44" s="48"/>
      <c r="KNT44" s="48"/>
      <c r="KNU44" s="48"/>
      <c r="KNV44" s="48"/>
      <c r="KNW44" s="48"/>
      <c r="KNX44" s="48"/>
      <c r="KNY44" s="48"/>
      <c r="KNZ44" s="48"/>
      <c r="KOA44" s="48"/>
      <c r="KOB44" s="48"/>
      <c r="KOC44" s="48"/>
      <c r="KOD44" s="48"/>
      <c r="KOE44" s="48"/>
      <c r="KOF44" s="48"/>
      <c r="KOG44" s="48"/>
      <c r="KOH44" s="48"/>
      <c r="KOI44" s="48"/>
      <c r="KOJ44" s="48"/>
      <c r="KOK44" s="48"/>
      <c r="KOL44" s="48"/>
      <c r="KOM44" s="48"/>
      <c r="KON44" s="48"/>
      <c r="KOO44" s="48"/>
      <c r="KOP44" s="48"/>
      <c r="KOQ44" s="48"/>
      <c r="KOR44" s="48"/>
      <c r="KOS44" s="48"/>
      <c r="KOT44" s="48"/>
      <c r="KOU44" s="48"/>
      <c r="KOV44" s="48"/>
      <c r="KOW44" s="48"/>
      <c r="KOX44" s="48"/>
      <c r="KOY44" s="48"/>
      <c r="KOZ44" s="48"/>
      <c r="KPA44" s="48"/>
      <c r="KPB44" s="48"/>
      <c r="KPC44" s="48"/>
      <c r="KPD44" s="48"/>
      <c r="KPE44" s="48"/>
      <c r="KPF44" s="48"/>
      <c r="KPG44" s="48"/>
      <c r="KPH44" s="48"/>
      <c r="KPI44" s="48"/>
      <c r="KPJ44" s="48"/>
      <c r="KPK44" s="48"/>
      <c r="KPL44" s="48"/>
      <c r="KPM44" s="48"/>
      <c r="KPN44" s="48"/>
      <c r="KPO44" s="48"/>
      <c r="KPP44" s="48"/>
      <c r="KPQ44" s="48"/>
      <c r="KPR44" s="48"/>
      <c r="KPS44" s="48"/>
      <c r="KPT44" s="48"/>
      <c r="KPU44" s="48"/>
      <c r="KPV44" s="48"/>
      <c r="KPW44" s="48"/>
      <c r="KPX44" s="48"/>
      <c r="KPY44" s="48"/>
      <c r="KPZ44" s="48"/>
      <c r="KQA44" s="48"/>
      <c r="KQB44" s="48"/>
      <c r="KQC44" s="48"/>
      <c r="KQD44" s="48"/>
      <c r="KQE44" s="48"/>
      <c r="KQF44" s="48"/>
      <c r="KQG44" s="48"/>
      <c r="KQH44" s="48"/>
      <c r="KQI44" s="48"/>
      <c r="KQJ44" s="48"/>
      <c r="KQK44" s="48"/>
      <c r="KQL44" s="48"/>
      <c r="KQM44" s="48"/>
      <c r="KQN44" s="48"/>
      <c r="KQO44" s="48"/>
      <c r="KQP44" s="48"/>
      <c r="KQQ44" s="48"/>
      <c r="KQR44" s="48"/>
      <c r="KQS44" s="48"/>
      <c r="KQT44" s="48"/>
      <c r="KQU44" s="48"/>
      <c r="KQV44" s="48"/>
      <c r="KQW44" s="48"/>
      <c r="KQX44" s="48"/>
      <c r="KQY44" s="48"/>
      <c r="KQZ44" s="48"/>
      <c r="KRA44" s="48"/>
      <c r="KRB44" s="48"/>
      <c r="KRC44" s="48"/>
      <c r="KRD44" s="48"/>
      <c r="KRE44" s="48"/>
      <c r="KRF44" s="48"/>
      <c r="KRG44" s="48"/>
      <c r="KRH44" s="48"/>
      <c r="KRI44" s="48"/>
      <c r="KRJ44" s="48"/>
      <c r="KRK44" s="48"/>
      <c r="KRL44" s="48"/>
      <c r="KRM44" s="48"/>
      <c r="KRN44" s="48"/>
      <c r="KRO44" s="48"/>
      <c r="KRP44" s="48"/>
      <c r="KRQ44" s="48"/>
      <c r="KRR44" s="48"/>
      <c r="KRS44" s="48"/>
      <c r="KRT44" s="48"/>
      <c r="KRU44" s="48"/>
      <c r="KRV44" s="48"/>
      <c r="KRW44" s="48"/>
      <c r="KRX44" s="48"/>
      <c r="KRY44" s="48"/>
      <c r="KRZ44" s="48"/>
      <c r="KSA44" s="48"/>
      <c r="KSB44" s="48"/>
      <c r="KSC44" s="48"/>
      <c r="KSD44" s="48"/>
      <c r="KSE44" s="48"/>
      <c r="KSF44" s="48"/>
      <c r="KSG44" s="48"/>
      <c r="KSH44" s="48"/>
      <c r="KSI44" s="48"/>
      <c r="KSJ44" s="48"/>
      <c r="KSK44" s="48"/>
      <c r="KSL44" s="48"/>
      <c r="KSM44" s="48"/>
      <c r="KSN44" s="48"/>
      <c r="KSO44" s="48"/>
      <c r="KSP44" s="48"/>
      <c r="KSQ44" s="48"/>
      <c r="KSR44" s="48"/>
      <c r="KSS44" s="48"/>
      <c r="KST44" s="48"/>
      <c r="KSU44" s="48"/>
      <c r="KSV44" s="48"/>
      <c r="KSW44" s="48"/>
      <c r="KSX44" s="48"/>
      <c r="KSY44" s="48"/>
      <c r="KSZ44" s="48"/>
      <c r="KTA44" s="48"/>
      <c r="KTB44" s="48"/>
      <c r="KTC44" s="48"/>
      <c r="KTD44" s="48"/>
      <c r="KTE44" s="48"/>
      <c r="KTF44" s="48"/>
      <c r="KTG44" s="48"/>
      <c r="KTH44" s="48"/>
      <c r="KTI44" s="48"/>
      <c r="KTJ44" s="48"/>
      <c r="KTK44" s="48"/>
      <c r="KTL44" s="48"/>
      <c r="KTM44" s="48"/>
      <c r="KTN44" s="48"/>
      <c r="KTO44" s="48"/>
      <c r="KTP44" s="48"/>
      <c r="KTQ44" s="48"/>
      <c r="KTR44" s="48"/>
      <c r="KTS44" s="48"/>
      <c r="KTT44" s="48"/>
      <c r="KTU44" s="48"/>
      <c r="KTV44" s="48"/>
      <c r="KTW44" s="48"/>
      <c r="KTX44" s="48"/>
      <c r="KTY44" s="48"/>
      <c r="KTZ44" s="48"/>
      <c r="KUA44" s="48"/>
      <c r="KUB44" s="48"/>
      <c r="KUC44" s="48"/>
      <c r="KUD44" s="48"/>
      <c r="KUE44" s="48"/>
      <c r="KUF44" s="48"/>
      <c r="KUG44" s="48"/>
      <c r="KUH44" s="48"/>
      <c r="KUI44" s="48"/>
      <c r="KUJ44" s="48"/>
      <c r="KUK44" s="48"/>
      <c r="KUL44" s="48"/>
      <c r="KUM44" s="48"/>
      <c r="KUN44" s="48"/>
      <c r="KUO44" s="48"/>
      <c r="KUP44" s="48"/>
      <c r="KUQ44" s="48"/>
      <c r="KUR44" s="48"/>
      <c r="KUS44" s="48"/>
      <c r="KUT44" s="48"/>
      <c r="KUU44" s="48"/>
      <c r="KUV44" s="48"/>
      <c r="KUW44" s="48"/>
      <c r="KUX44" s="48"/>
      <c r="KUY44" s="48"/>
      <c r="KUZ44" s="48"/>
      <c r="KVA44" s="48"/>
      <c r="KVB44" s="48"/>
      <c r="KVC44" s="48"/>
      <c r="KVD44" s="48"/>
      <c r="KVE44" s="48"/>
      <c r="KVF44" s="48"/>
      <c r="KVG44" s="48"/>
      <c r="KVH44" s="48"/>
      <c r="KVI44" s="48"/>
      <c r="KVJ44" s="48"/>
      <c r="KVK44" s="48"/>
      <c r="KVL44" s="48"/>
      <c r="KVM44" s="48"/>
      <c r="KVN44" s="48"/>
      <c r="KVO44" s="48"/>
      <c r="KVP44" s="48"/>
      <c r="KVQ44" s="48"/>
      <c r="KVR44" s="48"/>
      <c r="KVS44" s="48"/>
      <c r="KVT44" s="48"/>
      <c r="KVU44" s="48"/>
      <c r="KVV44" s="48"/>
      <c r="KVW44" s="48"/>
      <c r="KVX44" s="48"/>
      <c r="KVY44" s="48"/>
      <c r="KVZ44" s="48"/>
      <c r="KWA44" s="48"/>
      <c r="KWB44" s="48"/>
      <c r="KWC44" s="48"/>
      <c r="KWD44" s="48"/>
      <c r="KWE44" s="48"/>
      <c r="KWF44" s="48"/>
      <c r="KWG44" s="48"/>
      <c r="KWH44" s="48"/>
      <c r="KWI44" s="48"/>
      <c r="KWJ44" s="48"/>
      <c r="KWK44" s="48"/>
      <c r="KWL44" s="48"/>
      <c r="KWM44" s="48"/>
      <c r="KWN44" s="48"/>
      <c r="KWO44" s="48"/>
      <c r="KWP44" s="48"/>
      <c r="KWQ44" s="48"/>
      <c r="KWR44" s="48"/>
      <c r="KWS44" s="48"/>
      <c r="KWT44" s="48"/>
      <c r="KWU44" s="48"/>
      <c r="KWV44" s="48"/>
      <c r="KWW44" s="48"/>
      <c r="KWX44" s="48"/>
      <c r="KWY44" s="48"/>
      <c r="KWZ44" s="48"/>
      <c r="KXA44" s="48"/>
      <c r="KXB44" s="48"/>
      <c r="KXC44" s="48"/>
      <c r="KXD44" s="48"/>
      <c r="KXE44" s="48"/>
      <c r="KXF44" s="48"/>
      <c r="KXG44" s="48"/>
      <c r="KXH44" s="48"/>
      <c r="KXI44" s="48"/>
      <c r="KXJ44" s="48"/>
      <c r="KXK44" s="48"/>
      <c r="KXL44" s="48"/>
      <c r="KXM44" s="48"/>
      <c r="KXN44" s="48"/>
      <c r="KXO44" s="48"/>
      <c r="KXP44" s="48"/>
      <c r="KXQ44" s="48"/>
      <c r="KXR44" s="48"/>
      <c r="KXS44" s="48"/>
      <c r="KXT44" s="48"/>
      <c r="KXU44" s="48"/>
      <c r="KXV44" s="48"/>
      <c r="KXW44" s="48"/>
      <c r="KXX44" s="48"/>
      <c r="KXY44" s="48"/>
      <c r="KXZ44" s="48"/>
      <c r="KYA44" s="48"/>
      <c r="KYB44" s="48"/>
      <c r="KYC44" s="48"/>
      <c r="KYD44" s="48"/>
      <c r="KYE44" s="48"/>
      <c r="KYF44" s="48"/>
      <c r="KYG44" s="48"/>
      <c r="KYH44" s="48"/>
      <c r="KYI44" s="48"/>
      <c r="KYJ44" s="48"/>
      <c r="KYK44" s="48"/>
      <c r="KYL44" s="48"/>
      <c r="KYM44" s="48"/>
      <c r="KYN44" s="48"/>
      <c r="KYO44" s="48"/>
      <c r="KYP44" s="48"/>
      <c r="KYQ44" s="48"/>
      <c r="KYR44" s="48"/>
      <c r="KYS44" s="48"/>
      <c r="KYT44" s="48"/>
      <c r="KYU44" s="48"/>
      <c r="KYV44" s="48"/>
      <c r="KYW44" s="48"/>
      <c r="KYX44" s="48"/>
      <c r="KYY44" s="48"/>
      <c r="KYZ44" s="48"/>
      <c r="KZA44" s="48"/>
      <c r="KZB44" s="48"/>
      <c r="KZC44" s="48"/>
      <c r="KZD44" s="48"/>
      <c r="KZE44" s="48"/>
      <c r="KZF44" s="48"/>
      <c r="KZG44" s="48"/>
      <c r="KZH44" s="48"/>
      <c r="KZI44" s="48"/>
      <c r="KZJ44" s="48"/>
      <c r="KZK44" s="48"/>
      <c r="KZL44" s="48"/>
      <c r="KZM44" s="48"/>
      <c r="KZN44" s="48"/>
      <c r="KZO44" s="48"/>
      <c r="KZP44" s="48"/>
      <c r="KZQ44" s="48"/>
      <c r="KZR44" s="48"/>
      <c r="KZS44" s="48"/>
      <c r="KZT44" s="48"/>
      <c r="KZU44" s="48"/>
      <c r="KZV44" s="48"/>
      <c r="KZW44" s="48"/>
      <c r="KZX44" s="48"/>
      <c r="KZY44" s="48"/>
      <c r="KZZ44" s="48"/>
      <c r="LAA44" s="48"/>
      <c r="LAB44" s="48"/>
      <c r="LAC44" s="48"/>
      <c r="LAD44" s="48"/>
      <c r="LAE44" s="48"/>
      <c r="LAF44" s="48"/>
      <c r="LAG44" s="48"/>
      <c r="LAH44" s="48"/>
      <c r="LAI44" s="48"/>
      <c r="LAJ44" s="48"/>
      <c r="LAK44" s="48"/>
      <c r="LAL44" s="48"/>
      <c r="LAM44" s="48"/>
      <c r="LAN44" s="48"/>
      <c r="LAO44" s="48"/>
      <c r="LAP44" s="48"/>
      <c r="LAQ44" s="48"/>
      <c r="LAR44" s="48"/>
      <c r="LAS44" s="48"/>
      <c r="LAT44" s="48"/>
      <c r="LAU44" s="48"/>
      <c r="LAV44" s="48"/>
      <c r="LAW44" s="48"/>
      <c r="LAX44" s="48"/>
      <c r="LAY44" s="48"/>
      <c r="LAZ44" s="48"/>
      <c r="LBA44" s="48"/>
      <c r="LBB44" s="48"/>
      <c r="LBC44" s="48"/>
      <c r="LBD44" s="48"/>
      <c r="LBE44" s="48"/>
      <c r="LBF44" s="48"/>
      <c r="LBG44" s="48"/>
      <c r="LBH44" s="48"/>
      <c r="LBI44" s="48"/>
      <c r="LBJ44" s="48"/>
      <c r="LBK44" s="48"/>
      <c r="LBL44" s="48"/>
      <c r="LBM44" s="48"/>
      <c r="LBN44" s="48"/>
      <c r="LBO44" s="48"/>
      <c r="LBP44" s="48"/>
      <c r="LBQ44" s="48"/>
      <c r="LBR44" s="48"/>
      <c r="LBS44" s="48"/>
      <c r="LBT44" s="48"/>
      <c r="LBU44" s="48"/>
      <c r="LBV44" s="48"/>
      <c r="LBW44" s="48"/>
      <c r="LBX44" s="48"/>
      <c r="LBY44" s="48"/>
      <c r="LBZ44" s="48"/>
      <c r="LCA44" s="48"/>
      <c r="LCB44" s="48"/>
      <c r="LCC44" s="48"/>
      <c r="LCD44" s="48"/>
      <c r="LCE44" s="48"/>
      <c r="LCF44" s="48"/>
      <c r="LCG44" s="48"/>
      <c r="LCH44" s="48"/>
      <c r="LCI44" s="48"/>
      <c r="LCJ44" s="48"/>
      <c r="LCK44" s="48"/>
      <c r="LCL44" s="48"/>
      <c r="LCM44" s="48"/>
      <c r="LCN44" s="48"/>
      <c r="LCO44" s="48"/>
      <c r="LCP44" s="48"/>
      <c r="LCQ44" s="48"/>
      <c r="LCR44" s="48"/>
      <c r="LCS44" s="48"/>
      <c r="LCT44" s="48"/>
      <c r="LCU44" s="48"/>
      <c r="LCV44" s="48"/>
      <c r="LCW44" s="48"/>
      <c r="LCX44" s="48"/>
      <c r="LCY44" s="48"/>
      <c r="LCZ44" s="48"/>
      <c r="LDA44" s="48"/>
      <c r="LDB44" s="48"/>
      <c r="LDC44" s="48"/>
      <c r="LDD44" s="48"/>
      <c r="LDE44" s="48"/>
      <c r="LDF44" s="48"/>
      <c r="LDG44" s="48"/>
      <c r="LDH44" s="48"/>
      <c r="LDI44" s="48"/>
      <c r="LDJ44" s="48"/>
      <c r="LDK44" s="48"/>
      <c r="LDL44" s="48"/>
      <c r="LDM44" s="48"/>
      <c r="LDN44" s="48"/>
      <c r="LDO44" s="48"/>
      <c r="LDP44" s="48"/>
      <c r="LDQ44" s="48"/>
      <c r="LDR44" s="48"/>
      <c r="LDS44" s="48"/>
      <c r="LDT44" s="48"/>
      <c r="LDU44" s="48"/>
      <c r="LDV44" s="48"/>
      <c r="LDW44" s="48"/>
      <c r="LDX44" s="48"/>
      <c r="LDY44" s="48"/>
      <c r="LDZ44" s="48"/>
      <c r="LEA44" s="48"/>
      <c r="LEB44" s="48"/>
      <c r="LEC44" s="48"/>
      <c r="LED44" s="48"/>
      <c r="LEE44" s="48"/>
      <c r="LEF44" s="48"/>
      <c r="LEG44" s="48"/>
      <c r="LEH44" s="48"/>
      <c r="LEI44" s="48"/>
      <c r="LEJ44" s="48"/>
      <c r="LEK44" s="48"/>
      <c r="LEL44" s="48"/>
      <c r="LEM44" s="48"/>
      <c r="LEN44" s="48"/>
      <c r="LEO44" s="48"/>
      <c r="LEP44" s="48"/>
      <c r="LEQ44" s="48"/>
      <c r="LER44" s="48"/>
      <c r="LES44" s="48"/>
      <c r="LET44" s="48"/>
      <c r="LEU44" s="48"/>
      <c r="LEV44" s="48"/>
      <c r="LEW44" s="48"/>
      <c r="LEX44" s="48"/>
      <c r="LEY44" s="48"/>
      <c r="LEZ44" s="48"/>
      <c r="LFA44" s="48"/>
      <c r="LFB44" s="48"/>
      <c r="LFC44" s="48"/>
      <c r="LFD44" s="48"/>
      <c r="LFE44" s="48"/>
      <c r="LFF44" s="48"/>
      <c r="LFG44" s="48"/>
      <c r="LFH44" s="48"/>
      <c r="LFI44" s="48"/>
      <c r="LFJ44" s="48"/>
      <c r="LFK44" s="48"/>
      <c r="LFL44" s="48"/>
      <c r="LFM44" s="48"/>
      <c r="LFN44" s="48"/>
      <c r="LFO44" s="48"/>
      <c r="LFP44" s="48"/>
      <c r="LFQ44" s="48"/>
      <c r="LFR44" s="48"/>
      <c r="LFS44" s="48"/>
      <c r="LFT44" s="48"/>
      <c r="LFU44" s="48"/>
      <c r="LFV44" s="48"/>
      <c r="LFW44" s="48"/>
      <c r="LFX44" s="48"/>
      <c r="LFY44" s="48"/>
      <c r="LFZ44" s="48"/>
      <c r="LGA44" s="48"/>
      <c r="LGB44" s="48"/>
      <c r="LGC44" s="48"/>
      <c r="LGD44" s="48"/>
      <c r="LGE44" s="48"/>
      <c r="LGF44" s="48"/>
      <c r="LGG44" s="48"/>
      <c r="LGH44" s="48"/>
      <c r="LGI44" s="48"/>
      <c r="LGJ44" s="48"/>
      <c r="LGK44" s="48"/>
      <c r="LGL44" s="48"/>
      <c r="LGM44" s="48"/>
      <c r="LGN44" s="48"/>
      <c r="LGO44" s="48"/>
      <c r="LGP44" s="48"/>
      <c r="LGQ44" s="48"/>
      <c r="LGR44" s="48"/>
      <c r="LGS44" s="48"/>
      <c r="LGT44" s="48"/>
      <c r="LGU44" s="48"/>
      <c r="LGV44" s="48"/>
      <c r="LGW44" s="48"/>
      <c r="LGX44" s="48"/>
      <c r="LGY44" s="48"/>
      <c r="LGZ44" s="48"/>
      <c r="LHA44" s="48"/>
      <c r="LHB44" s="48"/>
      <c r="LHC44" s="48"/>
      <c r="LHD44" s="48"/>
      <c r="LHE44" s="48"/>
      <c r="LHF44" s="48"/>
      <c r="LHG44" s="48"/>
      <c r="LHH44" s="48"/>
      <c r="LHI44" s="48"/>
      <c r="LHJ44" s="48"/>
      <c r="LHK44" s="48"/>
      <c r="LHL44" s="48"/>
      <c r="LHM44" s="48"/>
      <c r="LHN44" s="48"/>
      <c r="LHO44" s="48"/>
      <c r="LHP44" s="48"/>
      <c r="LHQ44" s="48"/>
      <c r="LHR44" s="48"/>
      <c r="LHS44" s="48"/>
      <c r="LHT44" s="48"/>
      <c r="LHU44" s="48"/>
      <c r="LHV44" s="48"/>
      <c r="LHW44" s="48"/>
      <c r="LHX44" s="48"/>
      <c r="LHY44" s="48"/>
      <c r="LHZ44" s="48"/>
      <c r="LIA44" s="48"/>
      <c r="LIB44" s="48"/>
      <c r="LIC44" s="48"/>
      <c r="LID44" s="48"/>
      <c r="LIE44" s="48"/>
      <c r="LIF44" s="48"/>
      <c r="LIG44" s="48"/>
      <c r="LIH44" s="48"/>
      <c r="LII44" s="48"/>
      <c r="LIJ44" s="48"/>
      <c r="LIK44" s="48"/>
      <c r="LIL44" s="48"/>
      <c r="LIM44" s="48"/>
      <c r="LIN44" s="48"/>
      <c r="LIO44" s="48"/>
      <c r="LIP44" s="48"/>
      <c r="LIQ44" s="48"/>
      <c r="LIR44" s="48"/>
      <c r="LIS44" s="48"/>
      <c r="LIT44" s="48"/>
      <c r="LIU44" s="48"/>
      <c r="LIV44" s="48"/>
      <c r="LIW44" s="48"/>
      <c r="LIX44" s="48"/>
      <c r="LIY44" s="48"/>
      <c r="LIZ44" s="48"/>
      <c r="LJA44" s="48"/>
      <c r="LJB44" s="48"/>
      <c r="LJC44" s="48"/>
      <c r="LJD44" s="48"/>
      <c r="LJE44" s="48"/>
      <c r="LJF44" s="48"/>
      <c r="LJG44" s="48"/>
      <c r="LJH44" s="48"/>
      <c r="LJI44" s="48"/>
      <c r="LJJ44" s="48"/>
      <c r="LJK44" s="48"/>
      <c r="LJL44" s="48"/>
      <c r="LJM44" s="48"/>
      <c r="LJN44" s="48"/>
      <c r="LJO44" s="48"/>
      <c r="LJP44" s="48"/>
      <c r="LJQ44" s="48"/>
      <c r="LJR44" s="48"/>
      <c r="LJS44" s="48"/>
      <c r="LJT44" s="48"/>
      <c r="LJU44" s="48"/>
      <c r="LJV44" s="48"/>
      <c r="LJW44" s="48"/>
      <c r="LJX44" s="48"/>
      <c r="LJY44" s="48"/>
      <c r="LJZ44" s="48"/>
      <c r="LKA44" s="48"/>
      <c r="LKB44" s="48"/>
      <c r="LKC44" s="48"/>
      <c r="LKD44" s="48"/>
      <c r="LKE44" s="48"/>
      <c r="LKF44" s="48"/>
      <c r="LKG44" s="48"/>
      <c r="LKH44" s="48"/>
      <c r="LKI44" s="48"/>
      <c r="LKJ44" s="48"/>
      <c r="LKK44" s="48"/>
      <c r="LKL44" s="48"/>
      <c r="LKM44" s="48"/>
      <c r="LKN44" s="48"/>
      <c r="LKO44" s="48"/>
      <c r="LKP44" s="48"/>
      <c r="LKQ44" s="48"/>
      <c r="LKR44" s="48"/>
      <c r="LKS44" s="48"/>
      <c r="LKT44" s="48"/>
      <c r="LKU44" s="48"/>
      <c r="LKV44" s="48"/>
      <c r="LKW44" s="48"/>
      <c r="LKX44" s="48"/>
      <c r="LKY44" s="48"/>
      <c r="LKZ44" s="48"/>
      <c r="LLA44" s="48"/>
      <c r="LLB44" s="48"/>
      <c r="LLC44" s="48"/>
      <c r="LLD44" s="48"/>
      <c r="LLE44" s="48"/>
      <c r="LLF44" s="48"/>
      <c r="LLG44" s="48"/>
      <c r="LLH44" s="48"/>
      <c r="LLI44" s="48"/>
      <c r="LLJ44" s="48"/>
      <c r="LLK44" s="48"/>
      <c r="LLL44" s="48"/>
      <c r="LLM44" s="48"/>
      <c r="LLN44" s="48"/>
      <c r="LLO44" s="48"/>
      <c r="LLP44" s="48"/>
      <c r="LLQ44" s="48"/>
      <c r="LLR44" s="48"/>
      <c r="LLS44" s="48"/>
      <c r="LLT44" s="48"/>
      <c r="LLU44" s="48"/>
      <c r="LLV44" s="48"/>
      <c r="LLW44" s="48"/>
      <c r="LLX44" s="48"/>
      <c r="LLY44" s="48"/>
      <c r="LLZ44" s="48"/>
      <c r="LMA44" s="48"/>
      <c r="LMB44" s="48"/>
      <c r="LMC44" s="48"/>
      <c r="LMD44" s="48"/>
      <c r="LME44" s="48"/>
      <c r="LMF44" s="48"/>
      <c r="LMG44" s="48"/>
      <c r="LMH44" s="48"/>
      <c r="LMI44" s="48"/>
      <c r="LMJ44" s="48"/>
      <c r="LMK44" s="48"/>
      <c r="LML44" s="48"/>
      <c r="LMM44" s="48"/>
      <c r="LMN44" s="48"/>
      <c r="LMO44" s="48"/>
      <c r="LMP44" s="48"/>
      <c r="LMQ44" s="48"/>
      <c r="LMR44" s="48"/>
      <c r="LMS44" s="48"/>
      <c r="LMT44" s="48"/>
      <c r="LMU44" s="48"/>
      <c r="LMV44" s="48"/>
      <c r="LMW44" s="48"/>
      <c r="LMX44" s="48"/>
      <c r="LMY44" s="48"/>
      <c r="LMZ44" s="48"/>
      <c r="LNA44" s="48"/>
      <c r="LNB44" s="48"/>
      <c r="LNC44" s="48"/>
      <c r="LND44" s="48"/>
      <c r="LNE44" s="48"/>
      <c r="LNF44" s="48"/>
      <c r="LNG44" s="48"/>
      <c r="LNH44" s="48"/>
      <c r="LNI44" s="48"/>
      <c r="LNJ44" s="48"/>
      <c r="LNK44" s="48"/>
      <c r="LNL44" s="48"/>
      <c r="LNM44" s="48"/>
      <c r="LNN44" s="48"/>
      <c r="LNO44" s="48"/>
      <c r="LNP44" s="48"/>
      <c r="LNQ44" s="48"/>
      <c r="LNR44" s="48"/>
      <c r="LNS44" s="48"/>
      <c r="LNT44" s="48"/>
      <c r="LNU44" s="48"/>
      <c r="LNV44" s="48"/>
      <c r="LNW44" s="48"/>
      <c r="LNX44" s="48"/>
      <c r="LNY44" s="48"/>
      <c r="LNZ44" s="48"/>
      <c r="LOA44" s="48"/>
      <c r="LOB44" s="48"/>
      <c r="LOC44" s="48"/>
      <c r="LOD44" s="48"/>
      <c r="LOE44" s="48"/>
      <c r="LOF44" s="48"/>
      <c r="LOG44" s="48"/>
      <c r="LOH44" s="48"/>
      <c r="LOI44" s="48"/>
      <c r="LOJ44" s="48"/>
      <c r="LOK44" s="48"/>
      <c r="LOL44" s="48"/>
      <c r="LOM44" s="48"/>
      <c r="LON44" s="48"/>
      <c r="LOO44" s="48"/>
      <c r="LOP44" s="48"/>
      <c r="LOQ44" s="48"/>
      <c r="LOR44" s="48"/>
      <c r="LOS44" s="48"/>
      <c r="LOT44" s="48"/>
      <c r="LOU44" s="48"/>
      <c r="LOV44" s="48"/>
      <c r="LOW44" s="48"/>
      <c r="LOX44" s="48"/>
      <c r="LOY44" s="48"/>
      <c r="LOZ44" s="48"/>
      <c r="LPA44" s="48"/>
      <c r="LPB44" s="48"/>
      <c r="LPC44" s="48"/>
      <c r="LPD44" s="48"/>
      <c r="LPE44" s="48"/>
      <c r="LPF44" s="48"/>
      <c r="LPG44" s="48"/>
      <c r="LPH44" s="48"/>
      <c r="LPI44" s="48"/>
      <c r="LPJ44" s="48"/>
      <c r="LPK44" s="48"/>
      <c r="LPL44" s="48"/>
      <c r="LPM44" s="48"/>
      <c r="LPN44" s="48"/>
      <c r="LPO44" s="48"/>
      <c r="LPP44" s="48"/>
      <c r="LPQ44" s="48"/>
      <c r="LPR44" s="48"/>
      <c r="LPS44" s="48"/>
      <c r="LPT44" s="48"/>
      <c r="LPU44" s="48"/>
      <c r="LPV44" s="48"/>
      <c r="LPW44" s="48"/>
      <c r="LPX44" s="48"/>
      <c r="LPY44" s="48"/>
      <c r="LPZ44" s="48"/>
      <c r="LQA44" s="48"/>
      <c r="LQB44" s="48"/>
      <c r="LQC44" s="48"/>
      <c r="LQD44" s="48"/>
      <c r="LQE44" s="48"/>
      <c r="LQF44" s="48"/>
      <c r="LQG44" s="48"/>
      <c r="LQH44" s="48"/>
      <c r="LQI44" s="48"/>
      <c r="LQJ44" s="48"/>
      <c r="LQK44" s="48"/>
      <c r="LQL44" s="48"/>
      <c r="LQM44" s="48"/>
      <c r="LQN44" s="48"/>
      <c r="LQO44" s="48"/>
      <c r="LQP44" s="48"/>
      <c r="LQQ44" s="48"/>
      <c r="LQR44" s="48"/>
      <c r="LQS44" s="48"/>
      <c r="LQT44" s="48"/>
      <c r="LQU44" s="48"/>
      <c r="LQV44" s="48"/>
      <c r="LQW44" s="48"/>
      <c r="LQX44" s="48"/>
      <c r="LQY44" s="48"/>
      <c r="LQZ44" s="48"/>
      <c r="LRA44" s="48"/>
      <c r="LRB44" s="48"/>
      <c r="LRC44" s="48"/>
      <c r="LRD44" s="48"/>
      <c r="LRE44" s="48"/>
      <c r="LRF44" s="48"/>
      <c r="LRG44" s="48"/>
      <c r="LRH44" s="48"/>
      <c r="LRI44" s="48"/>
      <c r="LRJ44" s="48"/>
      <c r="LRK44" s="48"/>
      <c r="LRL44" s="48"/>
      <c r="LRM44" s="48"/>
      <c r="LRN44" s="48"/>
      <c r="LRO44" s="48"/>
      <c r="LRP44" s="48"/>
      <c r="LRQ44" s="48"/>
      <c r="LRR44" s="48"/>
      <c r="LRS44" s="48"/>
      <c r="LRT44" s="48"/>
      <c r="LRU44" s="48"/>
      <c r="LRV44" s="48"/>
      <c r="LRW44" s="48"/>
      <c r="LRX44" s="48"/>
      <c r="LRY44" s="48"/>
      <c r="LRZ44" s="48"/>
      <c r="LSA44" s="48"/>
      <c r="LSB44" s="48"/>
      <c r="LSC44" s="48"/>
      <c r="LSD44" s="48"/>
      <c r="LSE44" s="48"/>
      <c r="LSF44" s="48"/>
      <c r="LSG44" s="48"/>
      <c r="LSH44" s="48"/>
      <c r="LSI44" s="48"/>
      <c r="LSJ44" s="48"/>
      <c r="LSK44" s="48"/>
      <c r="LSL44" s="48"/>
      <c r="LSM44" s="48"/>
      <c r="LSN44" s="48"/>
      <c r="LSO44" s="48"/>
      <c r="LSP44" s="48"/>
      <c r="LSQ44" s="48"/>
      <c r="LSR44" s="48"/>
      <c r="LSS44" s="48"/>
      <c r="LST44" s="48"/>
      <c r="LSU44" s="48"/>
      <c r="LSV44" s="48"/>
      <c r="LSW44" s="48"/>
      <c r="LSX44" s="48"/>
      <c r="LSY44" s="48"/>
      <c r="LSZ44" s="48"/>
      <c r="LTA44" s="48"/>
      <c r="LTB44" s="48"/>
      <c r="LTC44" s="48"/>
      <c r="LTD44" s="48"/>
      <c r="LTE44" s="48"/>
      <c r="LTF44" s="48"/>
      <c r="LTG44" s="48"/>
      <c r="LTH44" s="48"/>
      <c r="LTI44" s="48"/>
      <c r="LTJ44" s="48"/>
      <c r="LTK44" s="48"/>
      <c r="LTL44" s="48"/>
      <c r="LTM44" s="48"/>
      <c r="LTN44" s="48"/>
      <c r="LTO44" s="48"/>
      <c r="LTP44" s="48"/>
      <c r="LTQ44" s="48"/>
      <c r="LTR44" s="48"/>
      <c r="LTS44" s="48"/>
      <c r="LTT44" s="48"/>
      <c r="LTU44" s="48"/>
      <c r="LTV44" s="48"/>
      <c r="LTW44" s="48"/>
      <c r="LTX44" s="48"/>
      <c r="LTY44" s="48"/>
      <c r="LTZ44" s="48"/>
      <c r="LUA44" s="48"/>
      <c r="LUB44" s="48"/>
      <c r="LUC44" s="48"/>
      <c r="LUD44" s="48"/>
      <c r="LUE44" s="48"/>
      <c r="LUF44" s="48"/>
      <c r="LUG44" s="48"/>
      <c r="LUH44" s="48"/>
      <c r="LUI44" s="48"/>
      <c r="LUJ44" s="48"/>
      <c r="LUK44" s="48"/>
      <c r="LUL44" s="48"/>
      <c r="LUM44" s="48"/>
      <c r="LUN44" s="48"/>
      <c r="LUO44" s="48"/>
      <c r="LUP44" s="48"/>
      <c r="LUQ44" s="48"/>
      <c r="LUR44" s="48"/>
      <c r="LUS44" s="48"/>
      <c r="LUT44" s="48"/>
      <c r="LUU44" s="48"/>
      <c r="LUV44" s="48"/>
      <c r="LUW44" s="48"/>
      <c r="LUX44" s="48"/>
      <c r="LUY44" s="48"/>
      <c r="LUZ44" s="48"/>
      <c r="LVA44" s="48"/>
      <c r="LVB44" s="48"/>
      <c r="LVC44" s="48"/>
      <c r="LVD44" s="48"/>
      <c r="LVE44" s="48"/>
      <c r="LVF44" s="48"/>
      <c r="LVG44" s="48"/>
      <c r="LVH44" s="48"/>
      <c r="LVI44" s="48"/>
      <c r="LVJ44" s="48"/>
      <c r="LVK44" s="48"/>
      <c r="LVL44" s="48"/>
      <c r="LVM44" s="48"/>
      <c r="LVN44" s="48"/>
      <c r="LVO44" s="48"/>
      <c r="LVP44" s="48"/>
      <c r="LVQ44" s="48"/>
      <c r="LVR44" s="48"/>
      <c r="LVS44" s="48"/>
      <c r="LVT44" s="48"/>
      <c r="LVU44" s="48"/>
      <c r="LVV44" s="48"/>
      <c r="LVW44" s="48"/>
      <c r="LVX44" s="48"/>
      <c r="LVY44" s="48"/>
      <c r="LVZ44" s="48"/>
      <c r="LWA44" s="48"/>
      <c r="LWB44" s="48"/>
      <c r="LWC44" s="48"/>
      <c r="LWD44" s="48"/>
      <c r="LWE44" s="48"/>
      <c r="LWF44" s="48"/>
      <c r="LWG44" s="48"/>
      <c r="LWH44" s="48"/>
      <c r="LWI44" s="48"/>
      <c r="LWJ44" s="48"/>
      <c r="LWK44" s="48"/>
      <c r="LWL44" s="48"/>
      <c r="LWM44" s="48"/>
      <c r="LWN44" s="48"/>
      <c r="LWO44" s="48"/>
      <c r="LWP44" s="48"/>
      <c r="LWQ44" s="48"/>
      <c r="LWR44" s="48"/>
      <c r="LWS44" s="48"/>
      <c r="LWT44" s="48"/>
      <c r="LWU44" s="48"/>
      <c r="LWV44" s="48"/>
      <c r="LWW44" s="48"/>
      <c r="LWX44" s="48"/>
      <c r="LWY44" s="48"/>
      <c r="LWZ44" s="48"/>
      <c r="LXA44" s="48"/>
      <c r="LXB44" s="48"/>
      <c r="LXC44" s="48"/>
      <c r="LXD44" s="48"/>
      <c r="LXE44" s="48"/>
      <c r="LXF44" s="48"/>
      <c r="LXG44" s="48"/>
      <c r="LXH44" s="48"/>
      <c r="LXI44" s="48"/>
      <c r="LXJ44" s="48"/>
      <c r="LXK44" s="48"/>
      <c r="LXL44" s="48"/>
      <c r="LXM44" s="48"/>
      <c r="LXN44" s="48"/>
      <c r="LXO44" s="48"/>
      <c r="LXP44" s="48"/>
      <c r="LXQ44" s="48"/>
      <c r="LXR44" s="48"/>
      <c r="LXS44" s="48"/>
      <c r="LXT44" s="48"/>
      <c r="LXU44" s="48"/>
      <c r="LXV44" s="48"/>
      <c r="LXW44" s="48"/>
      <c r="LXX44" s="48"/>
      <c r="LXY44" s="48"/>
      <c r="LXZ44" s="48"/>
      <c r="LYA44" s="48"/>
      <c r="LYB44" s="48"/>
      <c r="LYC44" s="48"/>
      <c r="LYD44" s="48"/>
      <c r="LYE44" s="48"/>
      <c r="LYF44" s="48"/>
      <c r="LYG44" s="48"/>
      <c r="LYH44" s="48"/>
      <c r="LYI44" s="48"/>
      <c r="LYJ44" s="48"/>
      <c r="LYK44" s="48"/>
      <c r="LYL44" s="48"/>
      <c r="LYM44" s="48"/>
      <c r="LYN44" s="48"/>
      <c r="LYO44" s="48"/>
      <c r="LYP44" s="48"/>
      <c r="LYQ44" s="48"/>
      <c r="LYR44" s="48"/>
      <c r="LYS44" s="48"/>
      <c r="LYT44" s="48"/>
      <c r="LYU44" s="48"/>
      <c r="LYV44" s="48"/>
      <c r="LYW44" s="48"/>
      <c r="LYX44" s="48"/>
      <c r="LYY44" s="48"/>
      <c r="LYZ44" s="48"/>
      <c r="LZA44" s="48"/>
      <c r="LZB44" s="48"/>
      <c r="LZC44" s="48"/>
      <c r="LZD44" s="48"/>
      <c r="LZE44" s="48"/>
      <c r="LZF44" s="48"/>
      <c r="LZG44" s="48"/>
      <c r="LZH44" s="48"/>
      <c r="LZI44" s="48"/>
      <c r="LZJ44" s="48"/>
      <c r="LZK44" s="48"/>
      <c r="LZL44" s="48"/>
      <c r="LZM44" s="48"/>
      <c r="LZN44" s="48"/>
      <c r="LZO44" s="48"/>
      <c r="LZP44" s="48"/>
      <c r="LZQ44" s="48"/>
      <c r="LZR44" s="48"/>
      <c r="LZS44" s="48"/>
      <c r="LZT44" s="48"/>
      <c r="LZU44" s="48"/>
      <c r="LZV44" s="48"/>
      <c r="LZW44" s="48"/>
      <c r="LZX44" s="48"/>
      <c r="LZY44" s="48"/>
      <c r="LZZ44" s="48"/>
      <c r="MAA44" s="48"/>
      <c r="MAB44" s="48"/>
      <c r="MAC44" s="48"/>
      <c r="MAD44" s="48"/>
      <c r="MAE44" s="48"/>
      <c r="MAF44" s="48"/>
      <c r="MAG44" s="48"/>
      <c r="MAH44" s="48"/>
      <c r="MAI44" s="48"/>
      <c r="MAJ44" s="48"/>
      <c r="MAK44" s="48"/>
      <c r="MAL44" s="48"/>
      <c r="MAM44" s="48"/>
      <c r="MAN44" s="48"/>
      <c r="MAO44" s="48"/>
      <c r="MAP44" s="48"/>
      <c r="MAQ44" s="48"/>
      <c r="MAR44" s="48"/>
      <c r="MAS44" s="48"/>
      <c r="MAT44" s="48"/>
      <c r="MAU44" s="48"/>
      <c r="MAV44" s="48"/>
      <c r="MAW44" s="48"/>
      <c r="MAX44" s="48"/>
      <c r="MAY44" s="48"/>
      <c r="MAZ44" s="48"/>
      <c r="MBA44" s="48"/>
      <c r="MBB44" s="48"/>
      <c r="MBC44" s="48"/>
      <c r="MBD44" s="48"/>
      <c r="MBE44" s="48"/>
      <c r="MBF44" s="48"/>
      <c r="MBG44" s="48"/>
      <c r="MBH44" s="48"/>
      <c r="MBI44" s="48"/>
      <c r="MBJ44" s="48"/>
      <c r="MBK44" s="48"/>
      <c r="MBL44" s="48"/>
      <c r="MBM44" s="48"/>
      <c r="MBN44" s="48"/>
      <c r="MBO44" s="48"/>
      <c r="MBP44" s="48"/>
      <c r="MBQ44" s="48"/>
      <c r="MBR44" s="48"/>
      <c r="MBS44" s="48"/>
      <c r="MBT44" s="48"/>
      <c r="MBU44" s="48"/>
      <c r="MBV44" s="48"/>
      <c r="MBW44" s="48"/>
      <c r="MBX44" s="48"/>
      <c r="MBY44" s="48"/>
      <c r="MBZ44" s="48"/>
      <c r="MCA44" s="48"/>
      <c r="MCB44" s="48"/>
      <c r="MCC44" s="48"/>
      <c r="MCD44" s="48"/>
      <c r="MCE44" s="48"/>
      <c r="MCF44" s="48"/>
      <c r="MCG44" s="48"/>
      <c r="MCH44" s="48"/>
      <c r="MCI44" s="48"/>
      <c r="MCJ44" s="48"/>
      <c r="MCK44" s="48"/>
      <c r="MCL44" s="48"/>
      <c r="MCM44" s="48"/>
      <c r="MCN44" s="48"/>
      <c r="MCO44" s="48"/>
      <c r="MCP44" s="48"/>
      <c r="MCQ44" s="48"/>
      <c r="MCR44" s="48"/>
      <c r="MCS44" s="48"/>
      <c r="MCT44" s="48"/>
      <c r="MCU44" s="48"/>
      <c r="MCV44" s="48"/>
      <c r="MCW44" s="48"/>
      <c r="MCX44" s="48"/>
      <c r="MCY44" s="48"/>
      <c r="MCZ44" s="48"/>
      <c r="MDA44" s="48"/>
      <c r="MDB44" s="48"/>
      <c r="MDC44" s="48"/>
      <c r="MDD44" s="48"/>
      <c r="MDE44" s="48"/>
      <c r="MDF44" s="48"/>
      <c r="MDG44" s="48"/>
      <c r="MDH44" s="48"/>
      <c r="MDI44" s="48"/>
      <c r="MDJ44" s="48"/>
      <c r="MDK44" s="48"/>
      <c r="MDL44" s="48"/>
      <c r="MDM44" s="48"/>
      <c r="MDN44" s="48"/>
      <c r="MDO44" s="48"/>
      <c r="MDP44" s="48"/>
      <c r="MDQ44" s="48"/>
      <c r="MDR44" s="48"/>
      <c r="MDS44" s="48"/>
      <c r="MDT44" s="48"/>
      <c r="MDU44" s="48"/>
      <c r="MDV44" s="48"/>
      <c r="MDW44" s="48"/>
      <c r="MDX44" s="48"/>
      <c r="MDY44" s="48"/>
      <c r="MDZ44" s="48"/>
      <c r="MEA44" s="48"/>
      <c r="MEB44" s="48"/>
      <c r="MEC44" s="48"/>
      <c r="MED44" s="48"/>
      <c r="MEE44" s="48"/>
      <c r="MEF44" s="48"/>
      <c r="MEG44" s="48"/>
      <c r="MEH44" s="48"/>
      <c r="MEI44" s="48"/>
      <c r="MEJ44" s="48"/>
      <c r="MEK44" s="48"/>
      <c r="MEL44" s="48"/>
      <c r="MEM44" s="48"/>
      <c r="MEN44" s="48"/>
      <c r="MEO44" s="48"/>
      <c r="MEP44" s="48"/>
      <c r="MEQ44" s="48"/>
      <c r="MER44" s="48"/>
      <c r="MES44" s="48"/>
      <c r="MET44" s="48"/>
      <c r="MEU44" s="48"/>
      <c r="MEV44" s="48"/>
      <c r="MEW44" s="48"/>
      <c r="MEX44" s="48"/>
      <c r="MEY44" s="48"/>
      <c r="MEZ44" s="48"/>
      <c r="MFA44" s="48"/>
      <c r="MFB44" s="48"/>
      <c r="MFC44" s="48"/>
      <c r="MFD44" s="48"/>
      <c r="MFE44" s="48"/>
      <c r="MFF44" s="48"/>
      <c r="MFG44" s="48"/>
      <c r="MFH44" s="48"/>
      <c r="MFI44" s="48"/>
      <c r="MFJ44" s="48"/>
      <c r="MFK44" s="48"/>
      <c r="MFL44" s="48"/>
      <c r="MFM44" s="48"/>
      <c r="MFN44" s="48"/>
      <c r="MFO44" s="48"/>
      <c r="MFP44" s="48"/>
      <c r="MFQ44" s="48"/>
      <c r="MFR44" s="48"/>
      <c r="MFS44" s="48"/>
      <c r="MFT44" s="48"/>
      <c r="MFU44" s="48"/>
      <c r="MFV44" s="48"/>
      <c r="MFW44" s="48"/>
      <c r="MFX44" s="48"/>
      <c r="MFY44" s="48"/>
      <c r="MFZ44" s="48"/>
      <c r="MGA44" s="48"/>
      <c r="MGB44" s="48"/>
      <c r="MGC44" s="48"/>
      <c r="MGD44" s="48"/>
      <c r="MGE44" s="48"/>
      <c r="MGF44" s="48"/>
      <c r="MGG44" s="48"/>
      <c r="MGH44" s="48"/>
      <c r="MGI44" s="48"/>
      <c r="MGJ44" s="48"/>
      <c r="MGK44" s="48"/>
      <c r="MGL44" s="48"/>
      <c r="MGM44" s="48"/>
      <c r="MGN44" s="48"/>
      <c r="MGO44" s="48"/>
      <c r="MGP44" s="48"/>
      <c r="MGQ44" s="48"/>
      <c r="MGR44" s="48"/>
      <c r="MGS44" s="48"/>
      <c r="MGT44" s="48"/>
      <c r="MGU44" s="48"/>
      <c r="MGV44" s="48"/>
      <c r="MGW44" s="48"/>
      <c r="MGX44" s="48"/>
      <c r="MGY44" s="48"/>
      <c r="MGZ44" s="48"/>
      <c r="MHA44" s="48"/>
      <c r="MHB44" s="48"/>
      <c r="MHC44" s="48"/>
      <c r="MHD44" s="48"/>
      <c r="MHE44" s="48"/>
      <c r="MHF44" s="48"/>
      <c r="MHG44" s="48"/>
      <c r="MHH44" s="48"/>
      <c r="MHI44" s="48"/>
      <c r="MHJ44" s="48"/>
      <c r="MHK44" s="48"/>
      <c r="MHL44" s="48"/>
      <c r="MHM44" s="48"/>
      <c r="MHN44" s="48"/>
      <c r="MHO44" s="48"/>
      <c r="MHP44" s="48"/>
      <c r="MHQ44" s="48"/>
      <c r="MHR44" s="48"/>
      <c r="MHS44" s="48"/>
      <c r="MHT44" s="48"/>
      <c r="MHU44" s="48"/>
      <c r="MHV44" s="48"/>
      <c r="MHW44" s="48"/>
      <c r="MHX44" s="48"/>
      <c r="MHY44" s="48"/>
      <c r="MHZ44" s="48"/>
      <c r="MIA44" s="48"/>
      <c r="MIB44" s="48"/>
      <c r="MIC44" s="48"/>
      <c r="MID44" s="48"/>
      <c r="MIE44" s="48"/>
      <c r="MIF44" s="48"/>
      <c r="MIG44" s="48"/>
      <c r="MIH44" s="48"/>
      <c r="MII44" s="48"/>
      <c r="MIJ44" s="48"/>
      <c r="MIK44" s="48"/>
      <c r="MIL44" s="48"/>
      <c r="MIM44" s="48"/>
      <c r="MIN44" s="48"/>
      <c r="MIO44" s="48"/>
      <c r="MIP44" s="48"/>
      <c r="MIQ44" s="48"/>
      <c r="MIR44" s="48"/>
      <c r="MIS44" s="48"/>
      <c r="MIT44" s="48"/>
      <c r="MIU44" s="48"/>
      <c r="MIV44" s="48"/>
      <c r="MIW44" s="48"/>
      <c r="MIX44" s="48"/>
      <c r="MIY44" s="48"/>
      <c r="MIZ44" s="48"/>
      <c r="MJA44" s="48"/>
      <c r="MJB44" s="48"/>
      <c r="MJC44" s="48"/>
      <c r="MJD44" s="48"/>
      <c r="MJE44" s="48"/>
      <c r="MJF44" s="48"/>
      <c r="MJG44" s="48"/>
      <c r="MJH44" s="48"/>
      <c r="MJI44" s="48"/>
      <c r="MJJ44" s="48"/>
      <c r="MJK44" s="48"/>
      <c r="MJL44" s="48"/>
      <c r="MJM44" s="48"/>
      <c r="MJN44" s="48"/>
      <c r="MJO44" s="48"/>
      <c r="MJP44" s="48"/>
      <c r="MJQ44" s="48"/>
      <c r="MJR44" s="48"/>
      <c r="MJS44" s="48"/>
      <c r="MJT44" s="48"/>
      <c r="MJU44" s="48"/>
      <c r="MJV44" s="48"/>
      <c r="MJW44" s="48"/>
      <c r="MJX44" s="48"/>
      <c r="MJY44" s="48"/>
      <c r="MJZ44" s="48"/>
      <c r="MKA44" s="48"/>
      <c r="MKB44" s="48"/>
      <c r="MKC44" s="48"/>
      <c r="MKD44" s="48"/>
      <c r="MKE44" s="48"/>
      <c r="MKF44" s="48"/>
      <c r="MKG44" s="48"/>
      <c r="MKH44" s="48"/>
      <c r="MKI44" s="48"/>
      <c r="MKJ44" s="48"/>
      <c r="MKK44" s="48"/>
      <c r="MKL44" s="48"/>
      <c r="MKM44" s="48"/>
      <c r="MKN44" s="48"/>
      <c r="MKO44" s="48"/>
      <c r="MKP44" s="48"/>
      <c r="MKQ44" s="48"/>
      <c r="MKR44" s="48"/>
      <c r="MKS44" s="48"/>
      <c r="MKT44" s="48"/>
      <c r="MKU44" s="48"/>
      <c r="MKV44" s="48"/>
      <c r="MKW44" s="48"/>
      <c r="MKX44" s="48"/>
      <c r="MKY44" s="48"/>
      <c r="MKZ44" s="48"/>
      <c r="MLA44" s="48"/>
      <c r="MLB44" s="48"/>
      <c r="MLC44" s="48"/>
      <c r="MLD44" s="48"/>
      <c r="MLE44" s="48"/>
      <c r="MLF44" s="48"/>
      <c r="MLG44" s="48"/>
      <c r="MLH44" s="48"/>
      <c r="MLI44" s="48"/>
      <c r="MLJ44" s="48"/>
      <c r="MLK44" s="48"/>
      <c r="MLL44" s="48"/>
      <c r="MLM44" s="48"/>
      <c r="MLN44" s="48"/>
      <c r="MLO44" s="48"/>
      <c r="MLP44" s="48"/>
      <c r="MLQ44" s="48"/>
      <c r="MLR44" s="48"/>
      <c r="MLS44" s="48"/>
      <c r="MLT44" s="48"/>
      <c r="MLU44" s="48"/>
      <c r="MLV44" s="48"/>
      <c r="MLW44" s="48"/>
      <c r="MLX44" s="48"/>
      <c r="MLY44" s="48"/>
      <c r="MLZ44" s="48"/>
      <c r="MMA44" s="48"/>
      <c r="MMB44" s="48"/>
      <c r="MMC44" s="48"/>
      <c r="MMD44" s="48"/>
      <c r="MME44" s="48"/>
      <c r="MMF44" s="48"/>
      <c r="MMG44" s="48"/>
      <c r="MMH44" s="48"/>
      <c r="MMI44" s="48"/>
      <c r="MMJ44" s="48"/>
      <c r="MMK44" s="48"/>
      <c r="MML44" s="48"/>
      <c r="MMM44" s="48"/>
      <c r="MMN44" s="48"/>
      <c r="MMO44" s="48"/>
      <c r="MMP44" s="48"/>
      <c r="MMQ44" s="48"/>
      <c r="MMR44" s="48"/>
      <c r="MMS44" s="48"/>
      <c r="MMT44" s="48"/>
      <c r="MMU44" s="48"/>
      <c r="MMV44" s="48"/>
      <c r="MMW44" s="48"/>
      <c r="MMX44" s="48"/>
      <c r="MMY44" s="48"/>
      <c r="MMZ44" s="48"/>
      <c r="MNA44" s="48"/>
      <c r="MNB44" s="48"/>
      <c r="MNC44" s="48"/>
      <c r="MND44" s="48"/>
      <c r="MNE44" s="48"/>
      <c r="MNF44" s="48"/>
      <c r="MNG44" s="48"/>
      <c r="MNH44" s="48"/>
      <c r="MNI44" s="48"/>
      <c r="MNJ44" s="48"/>
      <c r="MNK44" s="48"/>
      <c r="MNL44" s="48"/>
      <c r="MNM44" s="48"/>
      <c r="MNN44" s="48"/>
      <c r="MNO44" s="48"/>
      <c r="MNP44" s="48"/>
      <c r="MNQ44" s="48"/>
      <c r="MNR44" s="48"/>
      <c r="MNS44" s="48"/>
      <c r="MNT44" s="48"/>
      <c r="MNU44" s="48"/>
      <c r="MNV44" s="48"/>
      <c r="MNW44" s="48"/>
      <c r="MNX44" s="48"/>
      <c r="MNY44" s="48"/>
      <c r="MNZ44" s="48"/>
      <c r="MOA44" s="48"/>
      <c r="MOB44" s="48"/>
      <c r="MOC44" s="48"/>
      <c r="MOD44" s="48"/>
      <c r="MOE44" s="48"/>
      <c r="MOF44" s="48"/>
      <c r="MOG44" s="48"/>
      <c r="MOH44" s="48"/>
      <c r="MOI44" s="48"/>
      <c r="MOJ44" s="48"/>
      <c r="MOK44" s="48"/>
      <c r="MOL44" s="48"/>
      <c r="MOM44" s="48"/>
      <c r="MON44" s="48"/>
      <c r="MOO44" s="48"/>
      <c r="MOP44" s="48"/>
      <c r="MOQ44" s="48"/>
      <c r="MOR44" s="48"/>
      <c r="MOS44" s="48"/>
      <c r="MOT44" s="48"/>
      <c r="MOU44" s="48"/>
      <c r="MOV44" s="48"/>
      <c r="MOW44" s="48"/>
      <c r="MOX44" s="48"/>
      <c r="MOY44" s="48"/>
      <c r="MOZ44" s="48"/>
      <c r="MPA44" s="48"/>
      <c r="MPB44" s="48"/>
      <c r="MPC44" s="48"/>
      <c r="MPD44" s="48"/>
      <c r="MPE44" s="48"/>
      <c r="MPF44" s="48"/>
      <c r="MPG44" s="48"/>
      <c r="MPH44" s="48"/>
      <c r="MPI44" s="48"/>
      <c r="MPJ44" s="48"/>
      <c r="MPK44" s="48"/>
      <c r="MPL44" s="48"/>
      <c r="MPM44" s="48"/>
      <c r="MPN44" s="48"/>
      <c r="MPO44" s="48"/>
      <c r="MPP44" s="48"/>
      <c r="MPQ44" s="48"/>
      <c r="MPR44" s="48"/>
      <c r="MPS44" s="48"/>
      <c r="MPT44" s="48"/>
      <c r="MPU44" s="48"/>
      <c r="MPV44" s="48"/>
      <c r="MPW44" s="48"/>
      <c r="MPX44" s="48"/>
      <c r="MPY44" s="48"/>
      <c r="MPZ44" s="48"/>
      <c r="MQA44" s="48"/>
      <c r="MQB44" s="48"/>
      <c r="MQC44" s="48"/>
      <c r="MQD44" s="48"/>
      <c r="MQE44" s="48"/>
      <c r="MQF44" s="48"/>
      <c r="MQG44" s="48"/>
      <c r="MQH44" s="48"/>
      <c r="MQI44" s="48"/>
      <c r="MQJ44" s="48"/>
      <c r="MQK44" s="48"/>
      <c r="MQL44" s="48"/>
      <c r="MQM44" s="48"/>
      <c r="MQN44" s="48"/>
      <c r="MQO44" s="48"/>
      <c r="MQP44" s="48"/>
      <c r="MQQ44" s="48"/>
      <c r="MQR44" s="48"/>
      <c r="MQS44" s="48"/>
      <c r="MQT44" s="48"/>
      <c r="MQU44" s="48"/>
      <c r="MQV44" s="48"/>
      <c r="MQW44" s="48"/>
      <c r="MQX44" s="48"/>
      <c r="MQY44" s="48"/>
      <c r="MQZ44" s="48"/>
      <c r="MRA44" s="48"/>
      <c r="MRB44" s="48"/>
      <c r="MRC44" s="48"/>
      <c r="MRD44" s="48"/>
      <c r="MRE44" s="48"/>
      <c r="MRF44" s="48"/>
      <c r="MRG44" s="48"/>
      <c r="MRH44" s="48"/>
      <c r="MRI44" s="48"/>
      <c r="MRJ44" s="48"/>
      <c r="MRK44" s="48"/>
      <c r="MRL44" s="48"/>
      <c r="MRM44" s="48"/>
      <c r="MRN44" s="48"/>
      <c r="MRO44" s="48"/>
      <c r="MRP44" s="48"/>
      <c r="MRQ44" s="48"/>
      <c r="MRR44" s="48"/>
      <c r="MRS44" s="48"/>
      <c r="MRT44" s="48"/>
      <c r="MRU44" s="48"/>
      <c r="MRV44" s="48"/>
      <c r="MRW44" s="48"/>
      <c r="MRX44" s="48"/>
      <c r="MRY44" s="48"/>
      <c r="MRZ44" s="48"/>
      <c r="MSA44" s="48"/>
      <c r="MSB44" s="48"/>
      <c r="MSC44" s="48"/>
      <c r="MSD44" s="48"/>
      <c r="MSE44" s="48"/>
      <c r="MSF44" s="48"/>
      <c r="MSG44" s="48"/>
      <c r="MSH44" s="48"/>
      <c r="MSI44" s="48"/>
      <c r="MSJ44" s="48"/>
      <c r="MSK44" s="48"/>
      <c r="MSL44" s="48"/>
      <c r="MSM44" s="48"/>
      <c r="MSN44" s="48"/>
      <c r="MSO44" s="48"/>
      <c r="MSP44" s="48"/>
      <c r="MSQ44" s="48"/>
      <c r="MSR44" s="48"/>
      <c r="MSS44" s="48"/>
      <c r="MST44" s="48"/>
      <c r="MSU44" s="48"/>
      <c r="MSV44" s="48"/>
      <c r="MSW44" s="48"/>
      <c r="MSX44" s="48"/>
      <c r="MSY44" s="48"/>
      <c r="MSZ44" s="48"/>
      <c r="MTA44" s="48"/>
      <c r="MTB44" s="48"/>
      <c r="MTC44" s="48"/>
      <c r="MTD44" s="48"/>
      <c r="MTE44" s="48"/>
      <c r="MTF44" s="48"/>
      <c r="MTG44" s="48"/>
      <c r="MTH44" s="48"/>
      <c r="MTI44" s="48"/>
      <c r="MTJ44" s="48"/>
      <c r="MTK44" s="48"/>
      <c r="MTL44" s="48"/>
      <c r="MTM44" s="48"/>
      <c r="MTN44" s="48"/>
      <c r="MTO44" s="48"/>
      <c r="MTP44" s="48"/>
      <c r="MTQ44" s="48"/>
      <c r="MTR44" s="48"/>
      <c r="MTS44" s="48"/>
      <c r="MTT44" s="48"/>
      <c r="MTU44" s="48"/>
      <c r="MTV44" s="48"/>
      <c r="MTW44" s="48"/>
      <c r="MTX44" s="48"/>
      <c r="MTY44" s="48"/>
      <c r="MTZ44" s="48"/>
      <c r="MUA44" s="48"/>
      <c r="MUB44" s="48"/>
      <c r="MUC44" s="48"/>
      <c r="MUD44" s="48"/>
      <c r="MUE44" s="48"/>
      <c r="MUF44" s="48"/>
      <c r="MUG44" s="48"/>
      <c r="MUH44" s="48"/>
      <c r="MUI44" s="48"/>
      <c r="MUJ44" s="48"/>
      <c r="MUK44" s="48"/>
      <c r="MUL44" s="48"/>
      <c r="MUM44" s="48"/>
      <c r="MUN44" s="48"/>
      <c r="MUO44" s="48"/>
      <c r="MUP44" s="48"/>
      <c r="MUQ44" s="48"/>
      <c r="MUR44" s="48"/>
      <c r="MUS44" s="48"/>
      <c r="MUT44" s="48"/>
      <c r="MUU44" s="48"/>
      <c r="MUV44" s="48"/>
      <c r="MUW44" s="48"/>
      <c r="MUX44" s="48"/>
      <c r="MUY44" s="48"/>
      <c r="MUZ44" s="48"/>
      <c r="MVA44" s="48"/>
      <c r="MVB44" s="48"/>
      <c r="MVC44" s="48"/>
      <c r="MVD44" s="48"/>
      <c r="MVE44" s="48"/>
      <c r="MVF44" s="48"/>
      <c r="MVG44" s="48"/>
      <c r="MVH44" s="48"/>
      <c r="MVI44" s="48"/>
      <c r="MVJ44" s="48"/>
      <c r="MVK44" s="48"/>
      <c r="MVL44" s="48"/>
      <c r="MVM44" s="48"/>
      <c r="MVN44" s="48"/>
      <c r="MVO44" s="48"/>
      <c r="MVP44" s="48"/>
      <c r="MVQ44" s="48"/>
      <c r="MVR44" s="48"/>
      <c r="MVS44" s="48"/>
      <c r="MVT44" s="48"/>
      <c r="MVU44" s="48"/>
      <c r="MVV44" s="48"/>
      <c r="MVW44" s="48"/>
      <c r="MVX44" s="48"/>
      <c r="MVY44" s="48"/>
      <c r="MVZ44" s="48"/>
      <c r="MWA44" s="48"/>
      <c r="MWB44" s="48"/>
      <c r="MWC44" s="48"/>
      <c r="MWD44" s="48"/>
      <c r="MWE44" s="48"/>
      <c r="MWF44" s="48"/>
      <c r="MWG44" s="48"/>
      <c r="MWH44" s="48"/>
      <c r="MWI44" s="48"/>
      <c r="MWJ44" s="48"/>
      <c r="MWK44" s="48"/>
      <c r="MWL44" s="48"/>
      <c r="MWM44" s="48"/>
      <c r="MWN44" s="48"/>
      <c r="MWO44" s="48"/>
      <c r="MWP44" s="48"/>
      <c r="MWQ44" s="48"/>
      <c r="MWR44" s="48"/>
      <c r="MWS44" s="48"/>
      <c r="MWT44" s="48"/>
      <c r="MWU44" s="48"/>
      <c r="MWV44" s="48"/>
      <c r="MWW44" s="48"/>
      <c r="MWX44" s="48"/>
      <c r="MWY44" s="48"/>
      <c r="MWZ44" s="48"/>
      <c r="MXA44" s="48"/>
      <c r="MXB44" s="48"/>
      <c r="MXC44" s="48"/>
      <c r="MXD44" s="48"/>
      <c r="MXE44" s="48"/>
      <c r="MXF44" s="48"/>
      <c r="MXG44" s="48"/>
      <c r="MXH44" s="48"/>
      <c r="MXI44" s="48"/>
      <c r="MXJ44" s="48"/>
      <c r="MXK44" s="48"/>
      <c r="MXL44" s="48"/>
      <c r="MXM44" s="48"/>
      <c r="MXN44" s="48"/>
      <c r="MXO44" s="48"/>
      <c r="MXP44" s="48"/>
      <c r="MXQ44" s="48"/>
      <c r="MXR44" s="48"/>
      <c r="MXS44" s="48"/>
      <c r="MXT44" s="48"/>
      <c r="MXU44" s="48"/>
      <c r="MXV44" s="48"/>
      <c r="MXW44" s="48"/>
      <c r="MXX44" s="48"/>
      <c r="MXY44" s="48"/>
      <c r="MXZ44" s="48"/>
      <c r="MYA44" s="48"/>
      <c r="MYB44" s="48"/>
      <c r="MYC44" s="48"/>
      <c r="MYD44" s="48"/>
      <c r="MYE44" s="48"/>
      <c r="MYF44" s="48"/>
      <c r="MYG44" s="48"/>
      <c r="MYH44" s="48"/>
      <c r="MYI44" s="48"/>
      <c r="MYJ44" s="48"/>
      <c r="MYK44" s="48"/>
      <c r="MYL44" s="48"/>
      <c r="MYM44" s="48"/>
      <c r="MYN44" s="48"/>
      <c r="MYO44" s="48"/>
      <c r="MYP44" s="48"/>
      <c r="MYQ44" s="48"/>
      <c r="MYR44" s="48"/>
      <c r="MYS44" s="48"/>
      <c r="MYT44" s="48"/>
      <c r="MYU44" s="48"/>
      <c r="MYV44" s="48"/>
      <c r="MYW44" s="48"/>
      <c r="MYX44" s="48"/>
      <c r="MYY44" s="48"/>
      <c r="MYZ44" s="48"/>
      <c r="MZA44" s="48"/>
      <c r="MZB44" s="48"/>
      <c r="MZC44" s="48"/>
      <c r="MZD44" s="48"/>
      <c r="MZE44" s="48"/>
      <c r="MZF44" s="48"/>
      <c r="MZG44" s="48"/>
      <c r="MZH44" s="48"/>
      <c r="MZI44" s="48"/>
      <c r="MZJ44" s="48"/>
      <c r="MZK44" s="48"/>
      <c r="MZL44" s="48"/>
      <c r="MZM44" s="48"/>
      <c r="MZN44" s="48"/>
      <c r="MZO44" s="48"/>
      <c r="MZP44" s="48"/>
      <c r="MZQ44" s="48"/>
      <c r="MZR44" s="48"/>
      <c r="MZS44" s="48"/>
      <c r="MZT44" s="48"/>
      <c r="MZU44" s="48"/>
      <c r="MZV44" s="48"/>
      <c r="MZW44" s="48"/>
      <c r="MZX44" s="48"/>
      <c r="MZY44" s="48"/>
      <c r="MZZ44" s="48"/>
      <c r="NAA44" s="48"/>
      <c r="NAB44" s="48"/>
      <c r="NAC44" s="48"/>
      <c r="NAD44" s="48"/>
      <c r="NAE44" s="48"/>
      <c r="NAF44" s="48"/>
      <c r="NAG44" s="48"/>
      <c r="NAH44" s="48"/>
      <c r="NAI44" s="48"/>
      <c r="NAJ44" s="48"/>
      <c r="NAK44" s="48"/>
      <c r="NAL44" s="48"/>
      <c r="NAM44" s="48"/>
      <c r="NAN44" s="48"/>
      <c r="NAO44" s="48"/>
      <c r="NAP44" s="48"/>
      <c r="NAQ44" s="48"/>
      <c r="NAR44" s="48"/>
      <c r="NAS44" s="48"/>
      <c r="NAT44" s="48"/>
      <c r="NAU44" s="48"/>
      <c r="NAV44" s="48"/>
      <c r="NAW44" s="48"/>
      <c r="NAX44" s="48"/>
      <c r="NAY44" s="48"/>
      <c r="NAZ44" s="48"/>
      <c r="NBA44" s="48"/>
      <c r="NBB44" s="48"/>
      <c r="NBC44" s="48"/>
      <c r="NBD44" s="48"/>
      <c r="NBE44" s="48"/>
      <c r="NBF44" s="48"/>
      <c r="NBG44" s="48"/>
      <c r="NBH44" s="48"/>
      <c r="NBI44" s="48"/>
      <c r="NBJ44" s="48"/>
      <c r="NBK44" s="48"/>
      <c r="NBL44" s="48"/>
      <c r="NBM44" s="48"/>
      <c r="NBN44" s="48"/>
      <c r="NBO44" s="48"/>
      <c r="NBP44" s="48"/>
      <c r="NBQ44" s="48"/>
      <c r="NBR44" s="48"/>
      <c r="NBS44" s="48"/>
      <c r="NBT44" s="48"/>
      <c r="NBU44" s="48"/>
      <c r="NBV44" s="48"/>
      <c r="NBW44" s="48"/>
      <c r="NBX44" s="48"/>
      <c r="NBY44" s="48"/>
      <c r="NBZ44" s="48"/>
      <c r="NCA44" s="48"/>
      <c r="NCB44" s="48"/>
      <c r="NCC44" s="48"/>
      <c r="NCD44" s="48"/>
      <c r="NCE44" s="48"/>
      <c r="NCF44" s="48"/>
      <c r="NCG44" s="48"/>
      <c r="NCH44" s="48"/>
      <c r="NCI44" s="48"/>
      <c r="NCJ44" s="48"/>
      <c r="NCK44" s="48"/>
      <c r="NCL44" s="48"/>
      <c r="NCM44" s="48"/>
      <c r="NCN44" s="48"/>
      <c r="NCO44" s="48"/>
      <c r="NCP44" s="48"/>
      <c r="NCQ44" s="48"/>
      <c r="NCR44" s="48"/>
      <c r="NCS44" s="48"/>
      <c r="NCT44" s="48"/>
      <c r="NCU44" s="48"/>
      <c r="NCV44" s="48"/>
      <c r="NCW44" s="48"/>
      <c r="NCX44" s="48"/>
      <c r="NCY44" s="48"/>
      <c r="NCZ44" s="48"/>
      <c r="NDA44" s="48"/>
      <c r="NDB44" s="48"/>
      <c r="NDC44" s="48"/>
      <c r="NDD44" s="48"/>
      <c r="NDE44" s="48"/>
      <c r="NDF44" s="48"/>
      <c r="NDG44" s="48"/>
      <c r="NDH44" s="48"/>
      <c r="NDI44" s="48"/>
      <c r="NDJ44" s="48"/>
      <c r="NDK44" s="48"/>
      <c r="NDL44" s="48"/>
      <c r="NDM44" s="48"/>
      <c r="NDN44" s="48"/>
      <c r="NDO44" s="48"/>
      <c r="NDP44" s="48"/>
      <c r="NDQ44" s="48"/>
      <c r="NDR44" s="48"/>
      <c r="NDS44" s="48"/>
      <c r="NDT44" s="48"/>
      <c r="NDU44" s="48"/>
      <c r="NDV44" s="48"/>
      <c r="NDW44" s="48"/>
      <c r="NDX44" s="48"/>
      <c r="NDY44" s="48"/>
      <c r="NDZ44" s="48"/>
      <c r="NEA44" s="48"/>
      <c r="NEB44" s="48"/>
      <c r="NEC44" s="48"/>
      <c r="NED44" s="48"/>
      <c r="NEE44" s="48"/>
      <c r="NEF44" s="48"/>
      <c r="NEG44" s="48"/>
      <c r="NEH44" s="48"/>
      <c r="NEI44" s="48"/>
      <c r="NEJ44" s="48"/>
      <c r="NEK44" s="48"/>
      <c r="NEL44" s="48"/>
      <c r="NEM44" s="48"/>
      <c r="NEN44" s="48"/>
      <c r="NEO44" s="48"/>
      <c r="NEP44" s="48"/>
      <c r="NEQ44" s="48"/>
      <c r="NER44" s="48"/>
      <c r="NES44" s="48"/>
      <c r="NET44" s="48"/>
      <c r="NEU44" s="48"/>
      <c r="NEV44" s="48"/>
      <c r="NEW44" s="48"/>
      <c r="NEX44" s="48"/>
      <c r="NEY44" s="48"/>
      <c r="NEZ44" s="48"/>
      <c r="NFA44" s="48"/>
      <c r="NFB44" s="48"/>
      <c r="NFC44" s="48"/>
      <c r="NFD44" s="48"/>
      <c r="NFE44" s="48"/>
      <c r="NFF44" s="48"/>
      <c r="NFG44" s="48"/>
      <c r="NFH44" s="48"/>
      <c r="NFI44" s="48"/>
      <c r="NFJ44" s="48"/>
      <c r="NFK44" s="48"/>
      <c r="NFL44" s="48"/>
      <c r="NFM44" s="48"/>
      <c r="NFN44" s="48"/>
      <c r="NFO44" s="48"/>
      <c r="NFP44" s="48"/>
      <c r="NFQ44" s="48"/>
      <c r="NFR44" s="48"/>
      <c r="NFS44" s="48"/>
      <c r="NFT44" s="48"/>
      <c r="NFU44" s="48"/>
      <c r="NFV44" s="48"/>
      <c r="NFW44" s="48"/>
      <c r="NFX44" s="48"/>
      <c r="NFY44" s="48"/>
      <c r="NFZ44" s="48"/>
      <c r="NGA44" s="48"/>
      <c r="NGB44" s="48"/>
      <c r="NGC44" s="48"/>
      <c r="NGD44" s="48"/>
      <c r="NGE44" s="48"/>
      <c r="NGF44" s="48"/>
      <c r="NGG44" s="48"/>
      <c r="NGH44" s="48"/>
      <c r="NGI44" s="48"/>
      <c r="NGJ44" s="48"/>
      <c r="NGK44" s="48"/>
      <c r="NGL44" s="48"/>
      <c r="NGM44" s="48"/>
      <c r="NGN44" s="48"/>
      <c r="NGO44" s="48"/>
      <c r="NGP44" s="48"/>
      <c r="NGQ44" s="48"/>
      <c r="NGR44" s="48"/>
      <c r="NGS44" s="48"/>
      <c r="NGT44" s="48"/>
      <c r="NGU44" s="48"/>
      <c r="NGV44" s="48"/>
      <c r="NGW44" s="48"/>
      <c r="NGX44" s="48"/>
      <c r="NGY44" s="48"/>
      <c r="NGZ44" s="48"/>
      <c r="NHA44" s="48"/>
      <c r="NHB44" s="48"/>
      <c r="NHC44" s="48"/>
      <c r="NHD44" s="48"/>
      <c r="NHE44" s="48"/>
      <c r="NHF44" s="48"/>
      <c r="NHG44" s="48"/>
      <c r="NHH44" s="48"/>
      <c r="NHI44" s="48"/>
      <c r="NHJ44" s="48"/>
      <c r="NHK44" s="48"/>
      <c r="NHL44" s="48"/>
      <c r="NHM44" s="48"/>
      <c r="NHN44" s="48"/>
      <c r="NHO44" s="48"/>
      <c r="NHP44" s="48"/>
      <c r="NHQ44" s="48"/>
      <c r="NHR44" s="48"/>
      <c r="NHS44" s="48"/>
      <c r="NHT44" s="48"/>
      <c r="NHU44" s="48"/>
      <c r="NHV44" s="48"/>
      <c r="NHW44" s="48"/>
      <c r="NHX44" s="48"/>
      <c r="NHY44" s="48"/>
      <c r="NHZ44" s="48"/>
      <c r="NIA44" s="48"/>
      <c r="NIB44" s="48"/>
      <c r="NIC44" s="48"/>
      <c r="NID44" s="48"/>
      <c r="NIE44" s="48"/>
      <c r="NIF44" s="48"/>
      <c r="NIG44" s="48"/>
      <c r="NIH44" s="48"/>
      <c r="NII44" s="48"/>
      <c r="NIJ44" s="48"/>
      <c r="NIK44" s="48"/>
      <c r="NIL44" s="48"/>
      <c r="NIM44" s="48"/>
      <c r="NIN44" s="48"/>
      <c r="NIO44" s="48"/>
      <c r="NIP44" s="48"/>
      <c r="NIQ44" s="48"/>
      <c r="NIR44" s="48"/>
      <c r="NIS44" s="48"/>
      <c r="NIT44" s="48"/>
      <c r="NIU44" s="48"/>
      <c r="NIV44" s="48"/>
      <c r="NIW44" s="48"/>
      <c r="NIX44" s="48"/>
      <c r="NIY44" s="48"/>
      <c r="NIZ44" s="48"/>
      <c r="NJA44" s="48"/>
      <c r="NJB44" s="48"/>
      <c r="NJC44" s="48"/>
      <c r="NJD44" s="48"/>
      <c r="NJE44" s="48"/>
      <c r="NJF44" s="48"/>
      <c r="NJG44" s="48"/>
      <c r="NJH44" s="48"/>
      <c r="NJI44" s="48"/>
      <c r="NJJ44" s="48"/>
      <c r="NJK44" s="48"/>
      <c r="NJL44" s="48"/>
      <c r="NJM44" s="48"/>
      <c r="NJN44" s="48"/>
      <c r="NJO44" s="48"/>
      <c r="NJP44" s="48"/>
      <c r="NJQ44" s="48"/>
      <c r="NJR44" s="48"/>
      <c r="NJS44" s="48"/>
      <c r="NJT44" s="48"/>
      <c r="NJU44" s="48"/>
      <c r="NJV44" s="48"/>
      <c r="NJW44" s="48"/>
      <c r="NJX44" s="48"/>
      <c r="NJY44" s="48"/>
      <c r="NJZ44" s="48"/>
      <c r="NKA44" s="48"/>
      <c r="NKB44" s="48"/>
      <c r="NKC44" s="48"/>
      <c r="NKD44" s="48"/>
      <c r="NKE44" s="48"/>
      <c r="NKF44" s="48"/>
      <c r="NKG44" s="48"/>
      <c r="NKH44" s="48"/>
      <c r="NKI44" s="48"/>
      <c r="NKJ44" s="48"/>
      <c r="NKK44" s="48"/>
      <c r="NKL44" s="48"/>
      <c r="NKM44" s="48"/>
      <c r="NKN44" s="48"/>
      <c r="NKO44" s="48"/>
      <c r="NKP44" s="48"/>
      <c r="NKQ44" s="48"/>
      <c r="NKR44" s="48"/>
      <c r="NKS44" s="48"/>
      <c r="NKT44" s="48"/>
      <c r="NKU44" s="48"/>
      <c r="NKV44" s="48"/>
      <c r="NKW44" s="48"/>
      <c r="NKX44" s="48"/>
      <c r="NKY44" s="48"/>
      <c r="NKZ44" s="48"/>
      <c r="NLA44" s="48"/>
      <c r="NLB44" s="48"/>
      <c r="NLC44" s="48"/>
      <c r="NLD44" s="48"/>
      <c r="NLE44" s="48"/>
      <c r="NLF44" s="48"/>
      <c r="NLG44" s="48"/>
      <c r="NLH44" s="48"/>
      <c r="NLI44" s="48"/>
      <c r="NLJ44" s="48"/>
      <c r="NLK44" s="48"/>
      <c r="NLL44" s="48"/>
      <c r="NLM44" s="48"/>
      <c r="NLN44" s="48"/>
      <c r="NLO44" s="48"/>
      <c r="NLP44" s="48"/>
      <c r="NLQ44" s="48"/>
      <c r="NLR44" s="48"/>
      <c r="NLS44" s="48"/>
      <c r="NLT44" s="48"/>
      <c r="NLU44" s="48"/>
      <c r="NLV44" s="48"/>
      <c r="NLW44" s="48"/>
      <c r="NLX44" s="48"/>
      <c r="NLY44" s="48"/>
      <c r="NLZ44" s="48"/>
      <c r="NMA44" s="48"/>
      <c r="NMB44" s="48"/>
      <c r="NMC44" s="48"/>
      <c r="NMD44" s="48"/>
      <c r="NME44" s="48"/>
      <c r="NMF44" s="48"/>
      <c r="NMG44" s="48"/>
      <c r="NMH44" s="48"/>
      <c r="NMI44" s="48"/>
      <c r="NMJ44" s="48"/>
      <c r="NMK44" s="48"/>
      <c r="NML44" s="48"/>
      <c r="NMM44" s="48"/>
      <c r="NMN44" s="48"/>
      <c r="NMO44" s="48"/>
      <c r="NMP44" s="48"/>
      <c r="NMQ44" s="48"/>
      <c r="NMR44" s="48"/>
      <c r="NMS44" s="48"/>
      <c r="NMT44" s="48"/>
      <c r="NMU44" s="48"/>
      <c r="NMV44" s="48"/>
      <c r="NMW44" s="48"/>
      <c r="NMX44" s="48"/>
      <c r="NMY44" s="48"/>
      <c r="NMZ44" s="48"/>
      <c r="NNA44" s="48"/>
      <c r="NNB44" s="48"/>
      <c r="NNC44" s="48"/>
      <c r="NND44" s="48"/>
      <c r="NNE44" s="48"/>
      <c r="NNF44" s="48"/>
      <c r="NNG44" s="48"/>
      <c r="NNH44" s="48"/>
      <c r="NNI44" s="48"/>
      <c r="NNJ44" s="48"/>
      <c r="NNK44" s="48"/>
      <c r="NNL44" s="48"/>
      <c r="NNM44" s="48"/>
      <c r="NNN44" s="48"/>
      <c r="NNO44" s="48"/>
      <c r="NNP44" s="48"/>
      <c r="NNQ44" s="48"/>
      <c r="NNR44" s="48"/>
      <c r="NNS44" s="48"/>
      <c r="NNT44" s="48"/>
      <c r="NNU44" s="48"/>
      <c r="NNV44" s="48"/>
      <c r="NNW44" s="48"/>
      <c r="NNX44" s="48"/>
      <c r="NNY44" s="48"/>
      <c r="NNZ44" s="48"/>
      <c r="NOA44" s="48"/>
      <c r="NOB44" s="48"/>
      <c r="NOC44" s="48"/>
      <c r="NOD44" s="48"/>
      <c r="NOE44" s="48"/>
      <c r="NOF44" s="48"/>
      <c r="NOG44" s="48"/>
      <c r="NOH44" s="48"/>
      <c r="NOI44" s="48"/>
      <c r="NOJ44" s="48"/>
      <c r="NOK44" s="48"/>
      <c r="NOL44" s="48"/>
      <c r="NOM44" s="48"/>
      <c r="NON44" s="48"/>
      <c r="NOO44" s="48"/>
      <c r="NOP44" s="48"/>
      <c r="NOQ44" s="48"/>
      <c r="NOR44" s="48"/>
      <c r="NOS44" s="48"/>
      <c r="NOT44" s="48"/>
      <c r="NOU44" s="48"/>
      <c r="NOV44" s="48"/>
      <c r="NOW44" s="48"/>
      <c r="NOX44" s="48"/>
      <c r="NOY44" s="48"/>
      <c r="NOZ44" s="48"/>
      <c r="NPA44" s="48"/>
      <c r="NPB44" s="48"/>
      <c r="NPC44" s="48"/>
      <c r="NPD44" s="48"/>
      <c r="NPE44" s="48"/>
      <c r="NPF44" s="48"/>
      <c r="NPG44" s="48"/>
      <c r="NPH44" s="48"/>
      <c r="NPI44" s="48"/>
      <c r="NPJ44" s="48"/>
      <c r="NPK44" s="48"/>
      <c r="NPL44" s="48"/>
      <c r="NPM44" s="48"/>
      <c r="NPN44" s="48"/>
      <c r="NPO44" s="48"/>
      <c r="NPP44" s="48"/>
      <c r="NPQ44" s="48"/>
      <c r="NPR44" s="48"/>
      <c r="NPS44" s="48"/>
      <c r="NPT44" s="48"/>
      <c r="NPU44" s="48"/>
      <c r="NPV44" s="48"/>
      <c r="NPW44" s="48"/>
      <c r="NPX44" s="48"/>
      <c r="NPY44" s="48"/>
      <c r="NPZ44" s="48"/>
      <c r="NQA44" s="48"/>
      <c r="NQB44" s="48"/>
      <c r="NQC44" s="48"/>
      <c r="NQD44" s="48"/>
      <c r="NQE44" s="48"/>
      <c r="NQF44" s="48"/>
      <c r="NQG44" s="48"/>
      <c r="NQH44" s="48"/>
      <c r="NQI44" s="48"/>
      <c r="NQJ44" s="48"/>
      <c r="NQK44" s="48"/>
      <c r="NQL44" s="48"/>
      <c r="NQM44" s="48"/>
      <c r="NQN44" s="48"/>
      <c r="NQO44" s="48"/>
      <c r="NQP44" s="48"/>
      <c r="NQQ44" s="48"/>
      <c r="NQR44" s="48"/>
      <c r="NQS44" s="48"/>
      <c r="NQT44" s="48"/>
      <c r="NQU44" s="48"/>
      <c r="NQV44" s="48"/>
      <c r="NQW44" s="48"/>
      <c r="NQX44" s="48"/>
      <c r="NQY44" s="48"/>
      <c r="NQZ44" s="48"/>
      <c r="NRA44" s="48"/>
      <c r="NRB44" s="48"/>
      <c r="NRC44" s="48"/>
      <c r="NRD44" s="48"/>
      <c r="NRE44" s="48"/>
      <c r="NRF44" s="48"/>
      <c r="NRG44" s="48"/>
      <c r="NRH44" s="48"/>
      <c r="NRI44" s="48"/>
      <c r="NRJ44" s="48"/>
      <c r="NRK44" s="48"/>
      <c r="NRL44" s="48"/>
      <c r="NRM44" s="48"/>
      <c r="NRN44" s="48"/>
      <c r="NRO44" s="48"/>
      <c r="NRP44" s="48"/>
      <c r="NRQ44" s="48"/>
      <c r="NRR44" s="48"/>
      <c r="NRS44" s="48"/>
      <c r="NRT44" s="48"/>
      <c r="NRU44" s="48"/>
      <c r="NRV44" s="48"/>
      <c r="NRW44" s="48"/>
      <c r="NRX44" s="48"/>
      <c r="NRY44" s="48"/>
      <c r="NRZ44" s="48"/>
      <c r="NSA44" s="48"/>
      <c r="NSB44" s="48"/>
      <c r="NSC44" s="48"/>
      <c r="NSD44" s="48"/>
      <c r="NSE44" s="48"/>
      <c r="NSF44" s="48"/>
      <c r="NSG44" s="48"/>
      <c r="NSH44" s="48"/>
      <c r="NSI44" s="48"/>
      <c r="NSJ44" s="48"/>
      <c r="NSK44" s="48"/>
      <c r="NSL44" s="48"/>
      <c r="NSM44" s="48"/>
      <c r="NSN44" s="48"/>
      <c r="NSO44" s="48"/>
      <c r="NSP44" s="48"/>
      <c r="NSQ44" s="48"/>
      <c r="NSR44" s="48"/>
      <c r="NSS44" s="48"/>
      <c r="NST44" s="48"/>
      <c r="NSU44" s="48"/>
      <c r="NSV44" s="48"/>
      <c r="NSW44" s="48"/>
      <c r="NSX44" s="48"/>
      <c r="NSY44" s="48"/>
      <c r="NSZ44" s="48"/>
      <c r="NTA44" s="48"/>
      <c r="NTB44" s="48"/>
      <c r="NTC44" s="48"/>
      <c r="NTD44" s="48"/>
      <c r="NTE44" s="48"/>
      <c r="NTF44" s="48"/>
      <c r="NTG44" s="48"/>
      <c r="NTH44" s="48"/>
      <c r="NTI44" s="48"/>
      <c r="NTJ44" s="48"/>
      <c r="NTK44" s="48"/>
      <c r="NTL44" s="48"/>
      <c r="NTM44" s="48"/>
      <c r="NTN44" s="48"/>
      <c r="NTO44" s="48"/>
      <c r="NTP44" s="48"/>
      <c r="NTQ44" s="48"/>
      <c r="NTR44" s="48"/>
      <c r="NTS44" s="48"/>
      <c r="NTT44" s="48"/>
      <c r="NTU44" s="48"/>
      <c r="NTV44" s="48"/>
      <c r="NTW44" s="48"/>
      <c r="NTX44" s="48"/>
      <c r="NTY44" s="48"/>
      <c r="NTZ44" s="48"/>
      <c r="NUA44" s="48"/>
      <c r="NUB44" s="48"/>
      <c r="NUC44" s="48"/>
      <c r="NUD44" s="48"/>
      <c r="NUE44" s="48"/>
      <c r="NUF44" s="48"/>
      <c r="NUG44" s="48"/>
      <c r="NUH44" s="48"/>
      <c r="NUI44" s="48"/>
      <c r="NUJ44" s="48"/>
      <c r="NUK44" s="48"/>
      <c r="NUL44" s="48"/>
      <c r="NUM44" s="48"/>
      <c r="NUN44" s="48"/>
      <c r="NUO44" s="48"/>
      <c r="NUP44" s="48"/>
      <c r="NUQ44" s="48"/>
      <c r="NUR44" s="48"/>
      <c r="NUS44" s="48"/>
      <c r="NUT44" s="48"/>
      <c r="NUU44" s="48"/>
      <c r="NUV44" s="48"/>
      <c r="NUW44" s="48"/>
      <c r="NUX44" s="48"/>
      <c r="NUY44" s="48"/>
      <c r="NUZ44" s="48"/>
      <c r="NVA44" s="48"/>
      <c r="NVB44" s="48"/>
      <c r="NVC44" s="48"/>
      <c r="NVD44" s="48"/>
      <c r="NVE44" s="48"/>
      <c r="NVF44" s="48"/>
      <c r="NVG44" s="48"/>
      <c r="NVH44" s="48"/>
      <c r="NVI44" s="48"/>
      <c r="NVJ44" s="48"/>
      <c r="NVK44" s="48"/>
      <c r="NVL44" s="48"/>
      <c r="NVM44" s="48"/>
      <c r="NVN44" s="48"/>
      <c r="NVO44" s="48"/>
      <c r="NVP44" s="48"/>
      <c r="NVQ44" s="48"/>
      <c r="NVR44" s="48"/>
      <c r="NVS44" s="48"/>
      <c r="NVT44" s="48"/>
      <c r="NVU44" s="48"/>
      <c r="NVV44" s="48"/>
      <c r="NVW44" s="48"/>
      <c r="NVX44" s="48"/>
      <c r="NVY44" s="48"/>
      <c r="NVZ44" s="48"/>
      <c r="NWA44" s="48"/>
      <c r="NWB44" s="48"/>
      <c r="NWC44" s="48"/>
      <c r="NWD44" s="48"/>
      <c r="NWE44" s="48"/>
      <c r="NWF44" s="48"/>
      <c r="NWG44" s="48"/>
      <c r="NWH44" s="48"/>
      <c r="NWI44" s="48"/>
      <c r="NWJ44" s="48"/>
      <c r="NWK44" s="48"/>
      <c r="NWL44" s="48"/>
      <c r="NWM44" s="48"/>
      <c r="NWN44" s="48"/>
      <c r="NWO44" s="48"/>
      <c r="NWP44" s="48"/>
      <c r="NWQ44" s="48"/>
      <c r="NWR44" s="48"/>
      <c r="NWS44" s="48"/>
      <c r="NWT44" s="48"/>
      <c r="NWU44" s="48"/>
      <c r="NWV44" s="48"/>
      <c r="NWW44" s="48"/>
      <c r="NWX44" s="48"/>
      <c r="NWY44" s="48"/>
      <c r="NWZ44" s="48"/>
      <c r="NXA44" s="48"/>
      <c r="NXB44" s="48"/>
      <c r="NXC44" s="48"/>
      <c r="NXD44" s="48"/>
      <c r="NXE44" s="48"/>
      <c r="NXF44" s="48"/>
      <c r="NXG44" s="48"/>
      <c r="NXH44" s="48"/>
      <c r="NXI44" s="48"/>
      <c r="NXJ44" s="48"/>
      <c r="NXK44" s="48"/>
      <c r="NXL44" s="48"/>
      <c r="NXM44" s="48"/>
      <c r="NXN44" s="48"/>
      <c r="NXO44" s="48"/>
      <c r="NXP44" s="48"/>
      <c r="NXQ44" s="48"/>
      <c r="NXR44" s="48"/>
      <c r="NXS44" s="48"/>
      <c r="NXT44" s="48"/>
      <c r="NXU44" s="48"/>
      <c r="NXV44" s="48"/>
      <c r="NXW44" s="48"/>
      <c r="NXX44" s="48"/>
      <c r="NXY44" s="48"/>
      <c r="NXZ44" s="48"/>
      <c r="NYA44" s="48"/>
      <c r="NYB44" s="48"/>
      <c r="NYC44" s="48"/>
      <c r="NYD44" s="48"/>
      <c r="NYE44" s="48"/>
      <c r="NYF44" s="48"/>
      <c r="NYG44" s="48"/>
      <c r="NYH44" s="48"/>
      <c r="NYI44" s="48"/>
      <c r="NYJ44" s="48"/>
      <c r="NYK44" s="48"/>
      <c r="NYL44" s="48"/>
      <c r="NYM44" s="48"/>
      <c r="NYN44" s="48"/>
      <c r="NYO44" s="48"/>
      <c r="NYP44" s="48"/>
      <c r="NYQ44" s="48"/>
      <c r="NYR44" s="48"/>
      <c r="NYS44" s="48"/>
      <c r="NYT44" s="48"/>
      <c r="NYU44" s="48"/>
      <c r="NYV44" s="48"/>
      <c r="NYW44" s="48"/>
      <c r="NYX44" s="48"/>
      <c r="NYY44" s="48"/>
      <c r="NYZ44" s="48"/>
      <c r="NZA44" s="48"/>
      <c r="NZB44" s="48"/>
      <c r="NZC44" s="48"/>
      <c r="NZD44" s="48"/>
      <c r="NZE44" s="48"/>
      <c r="NZF44" s="48"/>
      <c r="NZG44" s="48"/>
      <c r="NZH44" s="48"/>
      <c r="NZI44" s="48"/>
      <c r="NZJ44" s="48"/>
      <c r="NZK44" s="48"/>
      <c r="NZL44" s="48"/>
      <c r="NZM44" s="48"/>
      <c r="NZN44" s="48"/>
      <c r="NZO44" s="48"/>
      <c r="NZP44" s="48"/>
      <c r="NZQ44" s="48"/>
      <c r="NZR44" s="48"/>
      <c r="NZS44" s="48"/>
      <c r="NZT44" s="48"/>
      <c r="NZU44" s="48"/>
      <c r="NZV44" s="48"/>
      <c r="NZW44" s="48"/>
      <c r="NZX44" s="48"/>
      <c r="NZY44" s="48"/>
      <c r="NZZ44" s="48"/>
      <c r="OAA44" s="48"/>
      <c r="OAB44" s="48"/>
      <c r="OAC44" s="48"/>
      <c r="OAD44" s="48"/>
      <c r="OAE44" s="48"/>
      <c r="OAF44" s="48"/>
      <c r="OAG44" s="48"/>
      <c r="OAH44" s="48"/>
      <c r="OAI44" s="48"/>
      <c r="OAJ44" s="48"/>
      <c r="OAK44" s="48"/>
      <c r="OAL44" s="48"/>
      <c r="OAM44" s="48"/>
      <c r="OAN44" s="48"/>
      <c r="OAO44" s="48"/>
      <c r="OAP44" s="48"/>
      <c r="OAQ44" s="48"/>
      <c r="OAR44" s="48"/>
      <c r="OAS44" s="48"/>
      <c r="OAT44" s="48"/>
      <c r="OAU44" s="48"/>
      <c r="OAV44" s="48"/>
      <c r="OAW44" s="48"/>
      <c r="OAX44" s="48"/>
      <c r="OAY44" s="48"/>
      <c r="OAZ44" s="48"/>
      <c r="OBA44" s="48"/>
      <c r="OBB44" s="48"/>
      <c r="OBC44" s="48"/>
      <c r="OBD44" s="48"/>
      <c r="OBE44" s="48"/>
      <c r="OBF44" s="48"/>
      <c r="OBG44" s="48"/>
      <c r="OBH44" s="48"/>
      <c r="OBI44" s="48"/>
      <c r="OBJ44" s="48"/>
      <c r="OBK44" s="48"/>
      <c r="OBL44" s="48"/>
      <c r="OBM44" s="48"/>
      <c r="OBN44" s="48"/>
      <c r="OBO44" s="48"/>
      <c r="OBP44" s="48"/>
      <c r="OBQ44" s="48"/>
      <c r="OBR44" s="48"/>
      <c r="OBS44" s="48"/>
      <c r="OBT44" s="48"/>
      <c r="OBU44" s="48"/>
      <c r="OBV44" s="48"/>
      <c r="OBW44" s="48"/>
      <c r="OBX44" s="48"/>
      <c r="OBY44" s="48"/>
      <c r="OBZ44" s="48"/>
      <c r="OCA44" s="48"/>
      <c r="OCB44" s="48"/>
      <c r="OCC44" s="48"/>
      <c r="OCD44" s="48"/>
      <c r="OCE44" s="48"/>
      <c r="OCF44" s="48"/>
      <c r="OCG44" s="48"/>
      <c r="OCH44" s="48"/>
      <c r="OCI44" s="48"/>
      <c r="OCJ44" s="48"/>
      <c r="OCK44" s="48"/>
      <c r="OCL44" s="48"/>
      <c r="OCM44" s="48"/>
      <c r="OCN44" s="48"/>
      <c r="OCO44" s="48"/>
      <c r="OCP44" s="48"/>
      <c r="OCQ44" s="48"/>
      <c r="OCR44" s="48"/>
      <c r="OCS44" s="48"/>
      <c r="OCT44" s="48"/>
      <c r="OCU44" s="48"/>
      <c r="OCV44" s="48"/>
      <c r="OCW44" s="48"/>
      <c r="OCX44" s="48"/>
      <c r="OCY44" s="48"/>
      <c r="OCZ44" s="48"/>
      <c r="ODA44" s="48"/>
      <c r="ODB44" s="48"/>
      <c r="ODC44" s="48"/>
      <c r="ODD44" s="48"/>
      <c r="ODE44" s="48"/>
      <c r="ODF44" s="48"/>
      <c r="ODG44" s="48"/>
      <c r="ODH44" s="48"/>
      <c r="ODI44" s="48"/>
      <c r="ODJ44" s="48"/>
      <c r="ODK44" s="48"/>
      <c r="ODL44" s="48"/>
      <c r="ODM44" s="48"/>
      <c r="ODN44" s="48"/>
      <c r="ODO44" s="48"/>
      <c r="ODP44" s="48"/>
      <c r="ODQ44" s="48"/>
      <c r="ODR44" s="48"/>
      <c r="ODS44" s="48"/>
      <c r="ODT44" s="48"/>
      <c r="ODU44" s="48"/>
      <c r="ODV44" s="48"/>
      <c r="ODW44" s="48"/>
      <c r="ODX44" s="48"/>
      <c r="ODY44" s="48"/>
      <c r="ODZ44" s="48"/>
      <c r="OEA44" s="48"/>
      <c r="OEB44" s="48"/>
      <c r="OEC44" s="48"/>
      <c r="OED44" s="48"/>
      <c r="OEE44" s="48"/>
      <c r="OEF44" s="48"/>
      <c r="OEG44" s="48"/>
      <c r="OEH44" s="48"/>
      <c r="OEI44" s="48"/>
      <c r="OEJ44" s="48"/>
      <c r="OEK44" s="48"/>
      <c r="OEL44" s="48"/>
      <c r="OEM44" s="48"/>
      <c r="OEN44" s="48"/>
      <c r="OEO44" s="48"/>
      <c r="OEP44" s="48"/>
      <c r="OEQ44" s="48"/>
      <c r="OER44" s="48"/>
      <c r="OES44" s="48"/>
      <c r="OET44" s="48"/>
      <c r="OEU44" s="48"/>
      <c r="OEV44" s="48"/>
      <c r="OEW44" s="48"/>
      <c r="OEX44" s="48"/>
      <c r="OEY44" s="48"/>
      <c r="OEZ44" s="48"/>
      <c r="OFA44" s="48"/>
      <c r="OFB44" s="48"/>
      <c r="OFC44" s="48"/>
      <c r="OFD44" s="48"/>
      <c r="OFE44" s="48"/>
      <c r="OFF44" s="48"/>
      <c r="OFG44" s="48"/>
      <c r="OFH44" s="48"/>
      <c r="OFI44" s="48"/>
      <c r="OFJ44" s="48"/>
      <c r="OFK44" s="48"/>
      <c r="OFL44" s="48"/>
      <c r="OFM44" s="48"/>
      <c r="OFN44" s="48"/>
      <c r="OFO44" s="48"/>
      <c r="OFP44" s="48"/>
      <c r="OFQ44" s="48"/>
      <c r="OFR44" s="48"/>
      <c r="OFS44" s="48"/>
      <c r="OFT44" s="48"/>
      <c r="OFU44" s="48"/>
      <c r="OFV44" s="48"/>
      <c r="OFW44" s="48"/>
      <c r="OFX44" s="48"/>
      <c r="OFY44" s="48"/>
      <c r="OFZ44" s="48"/>
      <c r="OGA44" s="48"/>
      <c r="OGB44" s="48"/>
      <c r="OGC44" s="48"/>
      <c r="OGD44" s="48"/>
      <c r="OGE44" s="48"/>
      <c r="OGF44" s="48"/>
      <c r="OGG44" s="48"/>
      <c r="OGH44" s="48"/>
      <c r="OGI44" s="48"/>
      <c r="OGJ44" s="48"/>
      <c r="OGK44" s="48"/>
      <c r="OGL44" s="48"/>
      <c r="OGM44" s="48"/>
      <c r="OGN44" s="48"/>
      <c r="OGO44" s="48"/>
      <c r="OGP44" s="48"/>
      <c r="OGQ44" s="48"/>
      <c r="OGR44" s="48"/>
      <c r="OGS44" s="48"/>
      <c r="OGT44" s="48"/>
      <c r="OGU44" s="48"/>
      <c r="OGV44" s="48"/>
      <c r="OGW44" s="48"/>
      <c r="OGX44" s="48"/>
      <c r="OGY44" s="48"/>
      <c r="OGZ44" s="48"/>
      <c r="OHA44" s="48"/>
      <c r="OHB44" s="48"/>
      <c r="OHC44" s="48"/>
      <c r="OHD44" s="48"/>
      <c r="OHE44" s="48"/>
      <c r="OHF44" s="48"/>
      <c r="OHG44" s="48"/>
      <c r="OHH44" s="48"/>
      <c r="OHI44" s="48"/>
      <c r="OHJ44" s="48"/>
      <c r="OHK44" s="48"/>
      <c r="OHL44" s="48"/>
      <c r="OHM44" s="48"/>
      <c r="OHN44" s="48"/>
      <c r="OHO44" s="48"/>
      <c r="OHP44" s="48"/>
      <c r="OHQ44" s="48"/>
      <c r="OHR44" s="48"/>
      <c r="OHS44" s="48"/>
      <c r="OHT44" s="48"/>
      <c r="OHU44" s="48"/>
      <c r="OHV44" s="48"/>
      <c r="OHW44" s="48"/>
      <c r="OHX44" s="48"/>
      <c r="OHY44" s="48"/>
      <c r="OHZ44" s="48"/>
      <c r="OIA44" s="48"/>
      <c r="OIB44" s="48"/>
      <c r="OIC44" s="48"/>
      <c r="OID44" s="48"/>
      <c r="OIE44" s="48"/>
      <c r="OIF44" s="48"/>
      <c r="OIG44" s="48"/>
      <c r="OIH44" s="48"/>
      <c r="OII44" s="48"/>
      <c r="OIJ44" s="48"/>
      <c r="OIK44" s="48"/>
      <c r="OIL44" s="48"/>
      <c r="OIM44" s="48"/>
      <c r="OIN44" s="48"/>
      <c r="OIO44" s="48"/>
      <c r="OIP44" s="48"/>
      <c r="OIQ44" s="48"/>
      <c r="OIR44" s="48"/>
      <c r="OIS44" s="48"/>
      <c r="OIT44" s="48"/>
      <c r="OIU44" s="48"/>
      <c r="OIV44" s="48"/>
      <c r="OIW44" s="48"/>
      <c r="OIX44" s="48"/>
      <c r="OIY44" s="48"/>
      <c r="OIZ44" s="48"/>
      <c r="OJA44" s="48"/>
      <c r="OJB44" s="48"/>
      <c r="OJC44" s="48"/>
      <c r="OJD44" s="48"/>
      <c r="OJE44" s="48"/>
      <c r="OJF44" s="48"/>
      <c r="OJG44" s="48"/>
      <c r="OJH44" s="48"/>
      <c r="OJI44" s="48"/>
      <c r="OJJ44" s="48"/>
      <c r="OJK44" s="48"/>
      <c r="OJL44" s="48"/>
      <c r="OJM44" s="48"/>
      <c r="OJN44" s="48"/>
      <c r="OJO44" s="48"/>
      <c r="OJP44" s="48"/>
      <c r="OJQ44" s="48"/>
      <c r="OJR44" s="48"/>
      <c r="OJS44" s="48"/>
      <c r="OJT44" s="48"/>
      <c r="OJU44" s="48"/>
      <c r="OJV44" s="48"/>
      <c r="OJW44" s="48"/>
      <c r="OJX44" s="48"/>
      <c r="OJY44" s="48"/>
      <c r="OJZ44" s="48"/>
      <c r="OKA44" s="48"/>
      <c r="OKB44" s="48"/>
      <c r="OKC44" s="48"/>
      <c r="OKD44" s="48"/>
      <c r="OKE44" s="48"/>
      <c r="OKF44" s="48"/>
      <c r="OKG44" s="48"/>
      <c r="OKH44" s="48"/>
      <c r="OKI44" s="48"/>
      <c r="OKJ44" s="48"/>
      <c r="OKK44" s="48"/>
      <c r="OKL44" s="48"/>
      <c r="OKM44" s="48"/>
      <c r="OKN44" s="48"/>
      <c r="OKO44" s="48"/>
      <c r="OKP44" s="48"/>
      <c r="OKQ44" s="48"/>
      <c r="OKR44" s="48"/>
      <c r="OKS44" s="48"/>
      <c r="OKT44" s="48"/>
      <c r="OKU44" s="48"/>
      <c r="OKV44" s="48"/>
      <c r="OKW44" s="48"/>
      <c r="OKX44" s="48"/>
      <c r="OKY44" s="48"/>
      <c r="OKZ44" s="48"/>
      <c r="OLA44" s="48"/>
      <c r="OLB44" s="48"/>
      <c r="OLC44" s="48"/>
      <c r="OLD44" s="48"/>
      <c r="OLE44" s="48"/>
      <c r="OLF44" s="48"/>
      <c r="OLG44" s="48"/>
      <c r="OLH44" s="48"/>
      <c r="OLI44" s="48"/>
      <c r="OLJ44" s="48"/>
      <c r="OLK44" s="48"/>
      <c r="OLL44" s="48"/>
      <c r="OLM44" s="48"/>
      <c r="OLN44" s="48"/>
      <c r="OLO44" s="48"/>
      <c r="OLP44" s="48"/>
      <c r="OLQ44" s="48"/>
      <c r="OLR44" s="48"/>
      <c r="OLS44" s="48"/>
      <c r="OLT44" s="48"/>
      <c r="OLU44" s="48"/>
      <c r="OLV44" s="48"/>
      <c r="OLW44" s="48"/>
      <c r="OLX44" s="48"/>
      <c r="OLY44" s="48"/>
      <c r="OLZ44" s="48"/>
      <c r="OMA44" s="48"/>
      <c r="OMB44" s="48"/>
      <c r="OMC44" s="48"/>
      <c r="OMD44" s="48"/>
      <c r="OME44" s="48"/>
      <c r="OMF44" s="48"/>
      <c r="OMG44" s="48"/>
      <c r="OMH44" s="48"/>
      <c r="OMI44" s="48"/>
      <c r="OMJ44" s="48"/>
      <c r="OMK44" s="48"/>
      <c r="OML44" s="48"/>
      <c r="OMM44" s="48"/>
      <c r="OMN44" s="48"/>
      <c r="OMO44" s="48"/>
      <c r="OMP44" s="48"/>
      <c r="OMQ44" s="48"/>
      <c r="OMR44" s="48"/>
      <c r="OMS44" s="48"/>
      <c r="OMT44" s="48"/>
      <c r="OMU44" s="48"/>
      <c r="OMV44" s="48"/>
      <c r="OMW44" s="48"/>
      <c r="OMX44" s="48"/>
      <c r="OMY44" s="48"/>
      <c r="OMZ44" s="48"/>
      <c r="ONA44" s="48"/>
      <c r="ONB44" s="48"/>
      <c r="ONC44" s="48"/>
      <c r="OND44" s="48"/>
      <c r="ONE44" s="48"/>
      <c r="ONF44" s="48"/>
      <c r="ONG44" s="48"/>
      <c r="ONH44" s="48"/>
      <c r="ONI44" s="48"/>
      <c r="ONJ44" s="48"/>
      <c r="ONK44" s="48"/>
      <c r="ONL44" s="48"/>
      <c r="ONM44" s="48"/>
      <c r="ONN44" s="48"/>
      <c r="ONO44" s="48"/>
      <c r="ONP44" s="48"/>
      <c r="ONQ44" s="48"/>
      <c r="ONR44" s="48"/>
      <c r="ONS44" s="48"/>
      <c r="ONT44" s="48"/>
      <c r="ONU44" s="48"/>
      <c r="ONV44" s="48"/>
      <c r="ONW44" s="48"/>
      <c r="ONX44" s="48"/>
      <c r="ONY44" s="48"/>
      <c r="ONZ44" s="48"/>
      <c r="OOA44" s="48"/>
      <c r="OOB44" s="48"/>
      <c r="OOC44" s="48"/>
      <c r="OOD44" s="48"/>
      <c r="OOE44" s="48"/>
      <c r="OOF44" s="48"/>
      <c r="OOG44" s="48"/>
      <c r="OOH44" s="48"/>
      <c r="OOI44" s="48"/>
      <c r="OOJ44" s="48"/>
      <c r="OOK44" s="48"/>
      <c r="OOL44" s="48"/>
      <c r="OOM44" s="48"/>
      <c r="OON44" s="48"/>
      <c r="OOO44" s="48"/>
      <c r="OOP44" s="48"/>
      <c r="OOQ44" s="48"/>
      <c r="OOR44" s="48"/>
      <c r="OOS44" s="48"/>
      <c r="OOT44" s="48"/>
      <c r="OOU44" s="48"/>
      <c r="OOV44" s="48"/>
      <c r="OOW44" s="48"/>
      <c r="OOX44" s="48"/>
      <c r="OOY44" s="48"/>
      <c r="OOZ44" s="48"/>
      <c r="OPA44" s="48"/>
      <c r="OPB44" s="48"/>
      <c r="OPC44" s="48"/>
      <c r="OPD44" s="48"/>
      <c r="OPE44" s="48"/>
      <c r="OPF44" s="48"/>
      <c r="OPG44" s="48"/>
      <c r="OPH44" s="48"/>
      <c r="OPI44" s="48"/>
      <c r="OPJ44" s="48"/>
      <c r="OPK44" s="48"/>
      <c r="OPL44" s="48"/>
      <c r="OPM44" s="48"/>
      <c r="OPN44" s="48"/>
      <c r="OPO44" s="48"/>
      <c r="OPP44" s="48"/>
      <c r="OPQ44" s="48"/>
      <c r="OPR44" s="48"/>
      <c r="OPS44" s="48"/>
      <c r="OPT44" s="48"/>
      <c r="OPU44" s="48"/>
      <c r="OPV44" s="48"/>
      <c r="OPW44" s="48"/>
      <c r="OPX44" s="48"/>
      <c r="OPY44" s="48"/>
      <c r="OPZ44" s="48"/>
      <c r="OQA44" s="48"/>
      <c r="OQB44" s="48"/>
      <c r="OQC44" s="48"/>
      <c r="OQD44" s="48"/>
      <c r="OQE44" s="48"/>
      <c r="OQF44" s="48"/>
      <c r="OQG44" s="48"/>
      <c r="OQH44" s="48"/>
      <c r="OQI44" s="48"/>
      <c r="OQJ44" s="48"/>
      <c r="OQK44" s="48"/>
      <c r="OQL44" s="48"/>
      <c r="OQM44" s="48"/>
      <c r="OQN44" s="48"/>
      <c r="OQO44" s="48"/>
      <c r="OQP44" s="48"/>
      <c r="OQQ44" s="48"/>
      <c r="OQR44" s="48"/>
      <c r="OQS44" s="48"/>
      <c r="OQT44" s="48"/>
      <c r="OQU44" s="48"/>
      <c r="OQV44" s="48"/>
      <c r="OQW44" s="48"/>
      <c r="OQX44" s="48"/>
      <c r="OQY44" s="48"/>
      <c r="OQZ44" s="48"/>
      <c r="ORA44" s="48"/>
      <c r="ORB44" s="48"/>
      <c r="ORC44" s="48"/>
      <c r="ORD44" s="48"/>
      <c r="ORE44" s="48"/>
      <c r="ORF44" s="48"/>
      <c r="ORG44" s="48"/>
      <c r="ORH44" s="48"/>
      <c r="ORI44" s="48"/>
      <c r="ORJ44" s="48"/>
      <c r="ORK44" s="48"/>
      <c r="ORL44" s="48"/>
      <c r="ORM44" s="48"/>
      <c r="ORN44" s="48"/>
      <c r="ORO44" s="48"/>
      <c r="ORP44" s="48"/>
      <c r="ORQ44" s="48"/>
      <c r="ORR44" s="48"/>
      <c r="ORS44" s="48"/>
      <c r="ORT44" s="48"/>
      <c r="ORU44" s="48"/>
      <c r="ORV44" s="48"/>
      <c r="ORW44" s="48"/>
      <c r="ORX44" s="48"/>
      <c r="ORY44" s="48"/>
      <c r="ORZ44" s="48"/>
      <c r="OSA44" s="48"/>
      <c r="OSB44" s="48"/>
      <c r="OSC44" s="48"/>
      <c r="OSD44" s="48"/>
      <c r="OSE44" s="48"/>
      <c r="OSF44" s="48"/>
      <c r="OSG44" s="48"/>
      <c r="OSH44" s="48"/>
      <c r="OSI44" s="48"/>
      <c r="OSJ44" s="48"/>
      <c r="OSK44" s="48"/>
      <c r="OSL44" s="48"/>
      <c r="OSM44" s="48"/>
      <c r="OSN44" s="48"/>
      <c r="OSO44" s="48"/>
      <c r="OSP44" s="48"/>
      <c r="OSQ44" s="48"/>
      <c r="OSR44" s="48"/>
      <c r="OSS44" s="48"/>
      <c r="OST44" s="48"/>
      <c r="OSU44" s="48"/>
      <c r="OSV44" s="48"/>
      <c r="OSW44" s="48"/>
      <c r="OSX44" s="48"/>
      <c r="OSY44" s="48"/>
      <c r="OSZ44" s="48"/>
      <c r="OTA44" s="48"/>
      <c r="OTB44" s="48"/>
      <c r="OTC44" s="48"/>
      <c r="OTD44" s="48"/>
      <c r="OTE44" s="48"/>
      <c r="OTF44" s="48"/>
      <c r="OTG44" s="48"/>
      <c r="OTH44" s="48"/>
      <c r="OTI44" s="48"/>
      <c r="OTJ44" s="48"/>
      <c r="OTK44" s="48"/>
      <c r="OTL44" s="48"/>
      <c r="OTM44" s="48"/>
      <c r="OTN44" s="48"/>
      <c r="OTO44" s="48"/>
      <c r="OTP44" s="48"/>
      <c r="OTQ44" s="48"/>
      <c r="OTR44" s="48"/>
      <c r="OTS44" s="48"/>
      <c r="OTT44" s="48"/>
      <c r="OTU44" s="48"/>
      <c r="OTV44" s="48"/>
      <c r="OTW44" s="48"/>
      <c r="OTX44" s="48"/>
      <c r="OTY44" s="48"/>
      <c r="OTZ44" s="48"/>
      <c r="OUA44" s="48"/>
      <c r="OUB44" s="48"/>
      <c r="OUC44" s="48"/>
      <c r="OUD44" s="48"/>
      <c r="OUE44" s="48"/>
      <c r="OUF44" s="48"/>
      <c r="OUG44" s="48"/>
      <c r="OUH44" s="48"/>
      <c r="OUI44" s="48"/>
      <c r="OUJ44" s="48"/>
      <c r="OUK44" s="48"/>
      <c r="OUL44" s="48"/>
      <c r="OUM44" s="48"/>
      <c r="OUN44" s="48"/>
      <c r="OUO44" s="48"/>
      <c r="OUP44" s="48"/>
      <c r="OUQ44" s="48"/>
      <c r="OUR44" s="48"/>
      <c r="OUS44" s="48"/>
      <c r="OUT44" s="48"/>
      <c r="OUU44" s="48"/>
      <c r="OUV44" s="48"/>
      <c r="OUW44" s="48"/>
      <c r="OUX44" s="48"/>
      <c r="OUY44" s="48"/>
      <c r="OUZ44" s="48"/>
      <c r="OVA44" s="48"/>
      <c r="OVB44" s="48"/>
      <c r="OVC44" s="48"/>
      <c r="OVD44" s="48"/>
      <c r="OVE44" s="48"/>
      <c r="OVF44" s="48"/>
      <c r="OVG44" s="48"/>
      <c r="OVH44" s="48"/>
      <c r="OVI44" s="48"/>
      <c r="OVJ44" s="48"/>
      <c r="OVK44" s="48"/>
      <c r="OVL44" s="48"/>
      <c r="OVM44" s="48"/>
      <c r="OVN44" s="48"/>
      <c r="OVO44" s="48"/>
      <c r="OVP44" s="48"/>
      <c r="OVQ44" s="48"/>
      <c r="OVR44" s="48"/>
      <c r="OVS44" s="48"/>
      <c r="OVT44" s="48"/>
      <c r="OVU44" s="48"/>
      <c r="OVV44" s="48"/>
      <c r="OVW44" s="48"/>
      <c r="OVX44" s="48"/>
      <c r="OVY44" s="48"/>
      <c r="OVZ44" s="48"/>
      <c r="OWA44" s="48"/>
      <c r="OWB44" s="48"/>
      <c r="OWC44" s="48"/>
      <c r="OWD44" s="48"/>
      <c r="OWE44" s="48"/>
      <c r="OWF44" s="48"/>
      <c r="OWG44" s="48"/>
      <c r="OWH44" s="48"/>
      <c r="OWI44" s="48"/>
      <c r="OWJ44" s="48"/>
      <c r="OWK44" s="48"/>
      <c r="OWL44" s="48"/>
      <c r="OWM44" s="48"/>
      <c r="OWN44" s="48"/>
      <c r="OWO44" s="48"/>
      <c r="OWP44" s="48"/>
      <c r="OWQ44" s="48"/>
      <c r="OWR44" s="48"/>
      <c r="OWS44" s="48"/>
      <c r="OWT44" s="48"/>
      <c r="OWU44" s="48"/>
      <c r="OWV44" s="48"/>
      <c r="OWW44" s="48"/>
      <c r="OWX44" s="48"/>
      <c r="OWY44" s="48"/>
      <c r="OWZ44" s="48"/>
      <c r="OXA44" s="48"/>
      <c r="OXB44" s="48"/>
      <c r="OXC44" s="48"/>
      <c r="OXD44" s="48"/>
      <c r="OXE44" s="48"/>
      <c r="OXF44" s="48"/>
      <c r="OXG44" s="48"/>
      <c r="OXH44" s="48"/>
      <c r="OXI44" s="48"/>
      <c r="OXJ44" s="48"/>
      <c r="OXK44" s="48"/>
      <c r="OXL44" s="48"/>
      <c r="OXM44" s="48"/>
      <c r="OXN44" s="48"/>
      <c r="OXO44" s="48"/>
      <c r="OXP44" s="48"/>
      <c r="OXQ44" s="48"/>
      <c r="OXR44" s="48"/>
      <c r="OXS44" s="48"/>
      <c r="OXT44" s="48"/>
      <c r="OXU44" s="48"/>
      <c r="OXV44" s="48"/>
      <c r="OXW44" s="48"/>
      <c r="OXX44" s="48"/>
      <c r="OXY44" s="48"/>
      <c r="OXZ44" s="48"/>
      <c r="OYA44" s="48"/>
      <c r="OYB44" s="48"/>
      <c r="OYC44" s="48"/>
      <c r="OYD44" s="48"/>
      <c r="OYE44" s="48"/>
      <c r="OYF44" s="48"/>
      <c r="OYG44" s="48"/>
      <c r="OYH44" s="48"/>
      <c r="OYI44" s="48"/>
      <c r="OYJ44" s="48"/>
      <c r="OYK44" s="48"/>
      <c r="OYL44" s="48"/>
      <c r="OYM44" s="48"/>
      <c r="OYN44" s="48"/>
      <c r="OYO44" s="48"/>
      <c r="OYP44" s="48"/>
      <c r="OYQ44" s="48"/>
      <c r="OYR44" s="48"/>
      <c r="OYS44" s="48"/>
      <c r="OYT44" s="48"/>
      <c r="OYU44" s="48"/>
      <c r="OYV44" s="48"/>
      <c r="OYW44" s="48"/>
      <c r="OYX44" s="48"/>
      <c r="OYY44" s="48"/>
      <c r="OYZ44" s="48"/>
      <c r="OZA44" s="48"/>
      <c r="OZB44" s="48"/>
      <c r="OZC44" s="48"/>
      <c r="OZD44" s="48"/>
      <c r="OZE44" s="48"/>
      <c r="OZF44" s="48"/>
      <c r="OZG44" s="48"/>
      <c r="OZH44" s="48"/>
      <c r="OZI44" s="48"/>
      <c r="OZJ44" s="48"/>
      <c r="OZK44" s="48"/>
      <c r="OZL44" s="48"/>
      <c r="OZM44" s="48"/>
      <c r="OZN44" s="48"/>
      <c r="OZO44" s="48"/>
      <c r="OZP44" s="48"/>
      <c r="OZQ44" s="48"/>
      <c r="OZR44" s="48"/>
      <c r="OZS44" s="48"/>
      <c r="OZT44" s="48"/>
      <c r="OZU44" s="48"/>
      <c r="OZV44" s="48"/>
      <c r="OZW44" s="48"/>
      <c r="OZX44" s="48"/>
      <c r="OZY44" s="48"/>
      <c r="OZZ44" s="48"/>
      <c r="PAA44" s="48"/>
      <c r="PAB44" s="48"/>
      <c r="PAC44" s="48"/>
      <c r="PAD44" s="48"/>
      <c r="PAE44" s="48"/>
      <c r="PAF44" s="48"/>
      <c r="PAG44" s="48"/>
      <c r="PAH44" s="48"/>
      <c r="PAI44" s="48"/>
      <c r="PAJ44" s="48"/>
      <c r="PAK44" s="48"/>
      <c r="PAL44" s="48"/>
      <c r="PAM44" s="48"/>
      <c r="PAN44" s="48"/>
      <c r="PAO44" s="48"/>
      <c r="PAP44" s="48"/>
      <c r="PAQ44" s="48"/>
      <c r="PAR44" s="48"/>
      <c r="PAS44" s="48"/>
      <c r="PAT44" s="48"/>
      <c r="PAU44" s="48"/>
      <c r="PAV44" s="48"/>
      <c r="PAW44" s="48"/>
      <c r="PAX44" s="48"/>
      <c r="PAY44" s="48"/>
      <c r="PAZ44" s="48"/>
      <c r="PBA44" s="48"/>
      <c r="PBB44" s="48"/>
      <c r="PBC44" s="48"/>
      <c r="PBD44" s="48"/>
      <c r="PBE44" s="48"/>
      <c r="PBF44" s="48"/>
      <c r="PBG44" s="48"/>
      <c r="PBH44" s="48"/>
      <c r="PBI44" s="48"/>
      <c r="PBJ44" s="48"/>
      <c r="PBK44" s="48"/>
      <c r="PBL44" s="48"/>
      <c r="PBM44" s="48"/>
      <c r="PBN44" s="48"/>
      <c r="PBO44" s="48"/>
      <c r="PBP44" s="48"/>
      <c r="PBQ44" s="48"/>
      <c r="PBR44" s="48"/>
      <c r="PBS44" s="48"/>
      <c r="PBT44" s="48"/>
      <c r="PBU44" s="48"/>
      <c r="PBV44" s="48"/>
      <c r="PBW44" s="48"/>
      <c r="PBX44" s="48"/>
      <c r="PBY44" s="48"/>
      <c r="PBZ44" s="48"/>
      <c r="PCA44" s="48"/>
      <c r="PCB44" s="48"/>
      <c r="PCC44" s="48"/>
      <c r="PCD44" s="48"/>
      <c r="PCE44" s="48"/>
      <c r="PCF44" s="48"/>
      <c r="PCG44" s="48"/>
      <c r="PCH44" s="48"/>
      <c r="PCI44" s="48"/>
      <c r="PCJ44" s="48"/>
      <c r="PCK44" s="48"/>
      <c r="PCL44" s="48"/>
      <c r="PCM44" s="48"/>
      <c r="PCN44" s="48"/>
      <c r="PCO44" s="48"/>
      <c r="PCP44" s="48"/>
      <c r="PCQ44" s="48"/>
      <c r="PCR44" s="48"/>
      <c r="PCS44" s="48"/>
      <c r="PCT44" s="48"/>
      <c r="PCU44" s="48"/>
      <c r="PCV44" s="48"/>
      <c r="PCW44" s="48"/>
      <c r="PCX44" s="48"/>
      <c r="PCY44" s="48"/>
      <c r="PCZ44" s="48"/>
      <c r="PDA44" s="48"/>
      <c r="PDB44" s="48"/>
      <c r="PDC44" s="48"/>
      <c r="PDD44" s="48"/>
      <c r="PDE44" s="48"/>
      <c r="PDF44" s="48"/>
      <c r="PDG44" s="48"/>
      <c r="PDH44" s="48"/>
      <c r="PDI44" s="48"/>
      <c r="PDJ44" s="48"/>
      <c r="PDK44" s="48"/>
      <c r="PDL44" s="48"/>
      <c r="PDM44" s="48"/>
      <c r="PDN44" s="48"/>
      <c r="PDO44" s="48"/>
      <c r="PDP44" s="48"/>
      <c r="PDQ44" s="48"/>
      <c r="PDR44" s="48"/>
      <c r="PDS44" s="48"/>
      <c r="PDT44" s="48"/>
      <c r="PDU44" s="48"/>
      <c r="PDV44" s="48"/>
      <c r="PDW44" s="48"/>
      <c r="PDX44" s="48"/>
      <c r="PDY44" s="48"/>
      <c r="PDZ44" s="48"/>
      <c r="PEA44" s="48"/>
      <c r="PEB44" s="48"/>
      <c r="PEC44" s="48"/>
      <c r="PED44" s="48"/>
      <c r="PEE44" s="48"/>
      <c r="PEF44" s="48"/>
      <c r="PEG44" s="48"/>
      <c r="PEH44" s="48"/>
      <c r="PEI44" s="48"/>
      <c r="PEJ44" s="48"/>
      <c r="PEK44" s="48"/>
      <c r="PEL44" s="48"/>
      <c r="PEM44" s="48"/>
      <c r="PEN44" s="48"/>
      <c r="PEO44" s="48"/>
      <c r="PEP44" s="48"/>
      <c r="PEQ44" s="48"/>
      <c r="PER44" s="48"/>
      <c r="PES44" s="48"/>
      <c r="PET44" s="48"/>
      <c r="PEU44" s="48"/>
      <c r="PEV44" s="48"/>
      <c r="PEW44" s="48"/>
      <c r="PEX44" s="48"/>
      <c r="PEY44" s="48"/>
      <c r="PEZ44" s="48"/>
      <c r="PFA44" s="48"/>
      <c r="PFB44" s="48"/>
      <c r="PFC44" s="48"/>
      <c r="PFD44" s="48"/>
      <c r="PFE44" s="48"/>
      <c r="PFF44" s="48"/>
      <c r="PFG44" s="48"/>
      <c r="PFH44" s="48"/>
      <c r="PFI44" s="48"/>
      <c r="PFJ44" s="48"/>
      <c r="PFK44" s="48"/>
      <c r="PFL44" s="48"/>
      <c r="PFM44" s="48"/>
      <c r="PFN44" s="48"/>
      <c r="PFO44" s="48"/>
      <c r="PFP44" s="48"/>
      <c r="PFQ44" s="48"/>
      <c r="PFR44" s="48"/>
      <c r="PFS44" s="48"/>
      <c r="PFT44" s="48"/>
      <c r="PFU44" s="48"/>
      <c r="PFV44" s="48"/>
      <c r="PFW44" s="48"/>
      <c r="PFX44" s="48"/>
      <c r="PFY44" s="48"/>
      <c r="PFZ44" s="48"/>
      <c r="PGA44" s="48"/>
      <c r="PGB44" s="48"/>
      <c r="PGC44" s="48"/>
      <c r="PGD44" s="48"/>
      <c r="PGE44" s="48"/>
      <c r="PGF44" s="48"/>
      <c r="PGG44" s="48"/>
      <c r="PGH44" s="48"/>
      <c r="PGI44" s="48"/>
      <c r="PGJ44" s="48"/>
      <c r="PGK44" s="48"/>
      <c r="PGL44" s="48"/>
      <c r="PGM44" s="48"/>
      <c r="PGN44" s="48"/>
      <c r="PGO44" s="48"/>
      <c r="PGP44" s="48"/>
      <c r="PGQ44" s="48"/>
      <c r="PGR44" s="48"/>
      <c r="PGS44" s="48"/>
      <c r="PGT44" s="48"/>
      <c r="PGU44" s="48"/>
      <c r="PGV44" s="48"/>
      <c r="PGW44" s="48"/>
      <c r="PGX44" s="48"/>
      <c r="PGY44" s="48"/>
      <c r="PGZ44" s="48"/>
      <c r="PHA44" s="48"/>
      <c r="PHB44" s="48"/>
      <c r="PHC44" s="48"/>
      <c r="PHD44" s="48"/>
      <c r="PHE44" s="48"/>
      <c r="PHF44" s="48"/>
      <c r="PHG44" s="48"/>
      <c r="PHH44" s="48"/>
      <c r="PHI44" s="48"/>
      <c r="PHJ44" s="48"/>
      <c r="PHK44" s="48"/>
      <c r="PHL44" s="48"/>
      <c r="PHM44" s="48"/>
      <c r="PHN44" s="48"/>
      <c r="PHO44" s="48"/>
      <c r="PHP44" s="48"/>
      <c r="PHQ44" s="48"/>
      <c r="PHR44" s="48"/>
      <c r="PHS44" s="48"/>
      <c r="PHT44" s="48"/>
      <c r="PHU44" s="48"/>
      <c r="PHV44" s="48"/>
      <c r="PHW44" s="48"/>
      <c r="PHX44" s="48"/>
      <c r="PHY44" s="48"/>
      <c r="PHZ44" s="48"/>
      <c r="PIA44" s="48"/>
      <c r="PIB44" s="48"/>
      <c r="PIC44" s="48"/>
      <c r="PID44" s="48"/>
      <c r="PIE44" s="48"/>
      <c r="PIF44" s="48"/>
      <c r="PIG44" s="48"/>
      <c r="PIH44" s="48"/>
      <c r="PII44" s="48"/>
      <c r="PIJ44" s="48"/>
      <c r="PIK44" s="48"/>
      <c r="PIL44" s="48"/>
      <c r="PIM44" s="48"/>
      <c r="PIN44" s="48"/>
      <c r="PIO44" s="48"/>
      <c r="PIP44" s="48"/>
      <c r="PIQ44" s="48"/>
      <c r="PIR44" s="48"/>
      <c r="PIS44" s="48"/>
      <c r="PIT44" s="48"/>
      <c r="PIU44" s="48"/>
      <c r="PIV44" s="48"/>
      <c r="PIW44" s="48"/>
      <c r="PIX44" s="48"/>
      <c r="PIY44" s="48"/>
      <c r="PIZ44" s="48"/>
      <c r="PJA44" s="48"/>
      <c r="PJB44" s="48"/>
      <c r="PJC44" s="48"/>
      <c r="PJD44" s="48"/>
      <c r="PJE44" s="48"/>
      <c r="PJF44" s="48"/>
      <c r="PJG44" s="48"/>
      <c r="PJH44" s="48"/>
      <c r="PJI44" s="48"/>
      <c r="PJJ44" s="48"/>
      <c r="PJK44" s="48"/>
      <c r="PJL44" s="48"/>
      <c r="PJM44" s="48"/>
      <c r="PJN44" s="48"/>
      <c r="PJO44" s="48"/>
      <c r="PJP44" s="48"/>
      <c r="PJQ44" s="48"/>
      <c r="PJR44" s="48"/>
      <c r="PJS44" s="48"/>
      <c r="PJT44" s="48"/>
      <c r="PJU44" s="48"/>
      <c r="PJV44" s="48"/>
      <c r="PJW44" s="48"/>
      <c r="PJX44" s="48"/>
      <c r="PJY44" s="48"/>
      <c r="PJZ44" s="48"/>
      <c r="PKA44" s="48"/>
      <c r="PKB44" s="48"/>
      <c r="PKC44" s="48"/>
      <c r="PKD44" s="48"/>
      <c r="PKE44" s="48"/>
      <c r="PKF44" s="48"/>
      <c r="PKG44" s="48"/>
      <c r="PKH44" s="48"/>
      <c r="PKI44" s="48"/>
      <c r="PKJ44" s="48"/>
      <c r="PKK44" s="48"/>
      <c r="PKL44" s="48"/>
      <c r="PKM44" s="48"/>
      <c r="PKN44" s="48"/>
      <c r="PKO44" s="48"/>
      <c r="PKP44" s="48"/>
      <c r="PKQ44" s="48"/>
      <c r="PKR44" s="48"/>
      <c r="PKS44" s="48"/>
      <c r="PKT44" s="48"/>
      <c r="PKU44" s="48"/>
      <c r="PKV44" s="48"/>
      <c r="PKW44" s="48"/>
      <c r="PKX44" s="48"/>
      <c r="PKY44" s="48"/>
      <c r="PKZ44" s="48"/>
      <c r="PLA44" s="48"/>
      <c r="PLB44" s="48"/>
      <c r="PLC44" s="48"/>
      <c r="PLD44" s="48"/>
      <c r="PLE44" s="48"/>
      <c r="PLF44" s="48"/>
      <c r="PLG44" s="48"/>
      <c r="PLH44" s="48"/>
      <c r="PLI44" s="48"/>
      <c r="PLJ44" s="48"/>
      <c r="PLK44" s="48"/>
      <c r="PLL44" s="48"/>
      <c r="PLM44" s="48"/>
      <c r="PLN44" s="48"/>
      <c r="PLO44" s="48"/>
      <c r="PLP44" s="48"/>
      <c r="PLQ44" s="48"/>
      <c r="PLR44" s="48"/>
      <c r="PLS44" s="48"/>
      <c r="PLT44" s="48"/>
      <c r="PLU44" s="48"/>
      <c r="PLV44" s="48"/>
      <c r="PLW44" s="48"/>
      <c r="PLX44" s="48"/>
      <c r="PLY44" s="48"/>
      <c r="PLZ44" s="48"/>
      <c r="PMA44" s="48"/>
      <c r="PMB44" s="48"/>
      <c r="PMC44" s="48"/>
      <c r="PMD44" s="48"/>
      <c r="PME44" s="48"/>
      <c r="PMF44" s="48"/>
      <c r="PMG44" s="48"/>
      <c r="PMH44" s="48"/>
      <c r="PMI44" s="48"/>
      <c r="PMJ44" s="48"/>
      <c r="PMK44" s="48"/>
      <c r="PML44" s="48"/>
      <c r="PMM44" s="48"/>
      <c r="PMN44" s="48"/>
      <c r="PMO44" s="48"/>
      <c r="PMP44" s="48"/>
      <c r="PMQ44" s="48"/>
      <c r="PMR44" s="48"/>
      <c r="PMS44" s="48"/>
      <c r="PMT44" s="48"/>
      <c r="PMU44" s="48"/>
      <c r="PMV44" s="48"/>
      <c r="PMW44" s="48"/>
      <c r="PMX44" s="48"/>
      <c r="PMY44" s="48"/>
      <c r="PMZ44" s="48"/>
      <c r="PNA44" s="48"/>
      <c r="PNB44" s="48"/>
      <c r="PNC44" s="48"/>
      <c r="PND44" s="48"/>
      <c r="PNE44" s="48"/>
      <c r="PNF44" s="48"/>
      <c r="PNG44" s="48"/>
      <c r="PNH44" s="48"/>
      <c r="PNI44" s="48"/>
      <c r="PNJ44" s="48"/>
      <c r="PNK44" s="48"/>
      <c r="PNL44" s="48"/>
      <c r="PNM44" s="48"/>
      <c r="PNN44" s="48"/>
      <c r="PNO44" s="48"/>
      <c r="PNP44" s="48"/>
      <c r="PNQ44" s="48"/>
      <c r="PNR44" s="48"/>
      <c r="PNS44" s="48"/>
      <c r="PNT44" s="48"/>
      <c r="PNU44" s="48"/>
      <c r="PNV44" s="48"/>
      <c r="PNW44" s="48"/>
      <c r="PNX44" s="48"/>
      <c r="PNY44" s="48"/>
      <c r="PNZ44" s="48"/>
      <c r="POA44" s="48"/>
      <c r="POB44" s="48"/>
      <c r="POC44" s="48"/>
      <c r="POD44" s="48"/>
      <c r="POE44" s="48"/>
      <c r="POF44" s="48"/>
      <c r="POG44" s="48"/>
      <c r="POH44" s="48"/>
      <c r="POI44" s="48"/>
      <c r="POJ44" s="48"/>
      <c r="POK44" s="48"/>
      <c r="POL44" s="48"/>
      <c r="POM44" s="48"/>
      <c r="PON44" s="48"/>
      <c r="POO44" s="48"/>
      <c r="POP44" s="48"/>
      <c r="POQ44" s="48"/>
      <c r="POR44" s="48"/>
      <c r="POS44" s="48"/>
      <c r="POT44" s="48"/>
      <c r="POU44" s="48"/>
      <c r="POV44" s="48"/>
      <c r="POW44" s="48"/>
      <c r="POX44" s="48"/>
      <c r="POY44" s="48"/>
      <c r="POZ44" s="48"/>
      <c r="PPA44" s="48"/>
      <c r="PPB44" s="48"/>
      <c r="PPC44" s="48"/>
      <c r="PPD44" s="48"/>
      <c r="PPE44" s="48"/>
      <c r="PPF44" s="48"/>
      <c r="PPG44" s="48"/>
      <c r="PPH44" s="48"/>
      <c r="PPI44" s="48"/>
      <c r="PPJ44" s="48"/>
      <c r="PPK44" s="48"/>
      <c r="PPL44" s="48"/>
      <c r="PPM44" s="48"/>
      <c r="PPN44" s="48"/>
      <c r="PPO44" s="48"/>
      <c r="PPP44" s="48"/>
      <c r="PPQ44" s="48"/>
      <c r="PPR44" s="48"/>
      <c r="PPS44" s="48"/>
      <c r="PPT44" s="48"/>
      <c r="PPU44" s="48"/>
      <c r="PPV44" s="48"/>
      <c r="PPW44" s="48"/>
      <c r="PPX44" s="48"/>
      <c r="PPY44" s="48"/>
      <c r="PPZ44" s="48"/>
      <c r="PQA44" s="48"/>
      <c r="PQB44" s="48"/>
      <c r="PQC44" s="48"/>
      <c r="PQD44" s="48"/>
      <c r="PQE44" s="48"/>
      <c r="PQF44" s="48"/>
      <c r="PQG44" s="48"/>
      <c r="PQH44" s="48"/>
      <c r="PQI44" s="48"/>
      <c r="PQJ44" s="48"/>
      <c r="PQK44" s="48"/>
      <c r="PQL44" s="48"/>
      <c r="PQM44" s="48"/>
      <c r="PQN44" s="48"/>
      <c r="PQO44" s="48"/>
      <c r="PQP44" s="48"/>
      <c r="PQQ44" s="48"/>
      <c r="PQR44" s="48"/>
      <c r="PQS44" s="48"/>
      <c r="PQT44" s="48"/>
      <c r="PQU44" s="48"/>
      <c r="PQV44" s="48"/>
      <c r="PQW44" s="48"/>
      <c r="PQX44" s="48"/>
      <c r="PQY44" s="48"/>
      <c r="PQZ44" s="48"/>
      <c r="PRA44" s="48"/>
      <c r="PRB44" s="48"/>
      <c r="PRC44" s="48"/>
      <c r="PRD44" s="48"/>
      <c r="PRE44" s="48"/>
      <c r="PRF44" s="48"/>
      <c r="PRG44" s="48"/>
      <c r="PRH44" s="48"/>
      <c r="PRI44" s="48"/>
      <c r="PRJ44" s="48"/>
      <c r="PRK44" s="48"/>
      <c r="PRL44" s="48"/>
      <c r="PRM44" s="48"/>
      <c r="PRN44" s="48"/>
      <c r="PRO44" s="48"/>
      <c r="PRP44" s="48"/>
      <c r="PRQ44" s="48"/>
      <c r="PRR44" s="48"/>
      <c r="PRS44" s="48"/>
      <c r="PRT44" s="48"/>
      <c r="PRU44" s="48"/>
      <c r="PRV44" s="48"/>
      <c r="PRW44" s="48"/>
      <c r="PRX44" s="48"/>
      <c r="PRY44" s="48"/>
      <c r="PRZ44" s="48"/>
      <c r="PSA44" s="48"/>
      <c r="PSB44" s="48"/>
      <c r="PSC44" s="48"/>
      <c r="PSD44" s="48"/>
      <c r="PSE44" s="48"/>
      <c r="PSF44" s="48"/>
      <c r="PSG44" s="48"/>
      <c r="PSH44" s="48"/>
      <c r="PSI44" s="48"/>
      <c r="PSJ44" s="48"/>
      <c r="PSK44" s="48"/>
      <c r="PSL44" s="48"/>
      <c r="PSM44" s="48"/>
      <c r="PSN44" s="48"/>
      <c r="PSO44" s="48"/>
      <c r="PSP44" s="48"/>
      <c r="PSQ44" s="48"/>
      <c r="PSR44" s="48"/>
      <c r="PSS44" s="48"/>
      <c r="PST44" s="48"/>
      <c r="PSU44" s="48"/>
      <c r="PSV44" s="48"/>
      <c r="PSW44" s="48"/>
      <c r="PSX44" s="48"/>
      <c r="PSY44" s="48"/>
      <c r="PSZ44" s="48"/>
      <c r="PTA44" s="48"/>
      <c r="PTB44" s="48"/>
      <c r="PTC44" s="48"/>
      <c r="PTD44" s="48"/>
      <c r="PTE44" s="48"/>
      <c r="PTF44" s="48"/>
      <c r="PTG44" s="48"/>
      <c r="PTH44" s="48"/>
      <c r="PTI44" s="48"/>
      <c r="PTJ44" s="48"/>
      <c r="PTK44" s="48"/>
      <c r="PTL44" s="48"/>
      <c r="PTM44" s="48"/>
      <c r="PTN44" s="48"/>
      <c r="PTO44" s="48"/>
      <c r="PTP44" s="48"/>
      <c r="PTQ44" s="48"/>
      <c r="PTR44" s="48"/>
      <c r="PTS44" s="48"/>
      <c r="PTT44" s="48"/>
      <c r="PTU44" s="48"/>
      <c r="PTV44" s="48"/>
      <c r="PTW44" s="48"/>
      <c r="PTX44" s="48"/>
      <c r="PTY44" s="48"/>
      <c r="PTZ44" s="48"/>
      <c r="PUA44" s="48"/>
      <c r="PUB44" s="48"/>
      <c r="PUC44" s="48"/>
      <c r="PUD44" s="48"/>
      <c r="PUE44" s="48"/>
      <c r="PUF44" s="48"/>
      <c r="PUG44" s="48"/>
      <c r="PUH44" s="48"/>
      <c r="PUI44" s="48"/>
      <c r="PUJ44" s="48"/>
      <c r="PUK44" s="48"/>
      <c r="PUL44" s="48"/>
      <c r="PUM44" s="48"/>
      <c r="PUN44" s="48"/>
      <c r="PUO44" s="48"/>
      <c r="PUP44" s="48"/>
      <c r="PUQ44" s="48"/>
      <c r="PUR44" s="48"/>
      <c r="PUS44" s="48"/>
      <c r="PUT44" s="48"/>
      <c r="PUU44" s="48"/>
      <c r="PUV44" s="48"/>
      <c r="PUW44" s="48"/>
      <c r="PUX44" s="48"/>
      <c r="PUY44" s="48"/>
      <c r="PUZ44" s="48"/>
      <c r="PVA44" s="48"/>
      <c r="PVB44" s="48"/>
      <c r="PVC44" s="48"/>
      <c r="PVD44" s="48"/>
      <c r="PVE44" s="48"/>
      <c r="PVF44" s="48"/>
      <c r="PVG44" s="48"/>
      <c r="PVH44" s="48"/>
      <c r="PVI44" s="48"/>
      <c r="PVJ44" s="48"/>
      <c r="PVK44" s="48"/>
      <c r="PVL44" s="48"/>
      <c r="PVM44" s="48"/>
      <c r="PVN44" s="48"/>
      <c r="PVO44" s="48"/>
      <c r="PVP44" s="48"/>
      <c r="PVQ44" s="48"/>
      <c r="PVR44" s="48"/>
      <c r="PVS44" s="48"/>
      <c r="PVT44" s="48"/>
      <c r="PVU44" s="48"/>
      <c r="PVV44" s="48"/>
      <c r="PVW44" s="48"/>
      <c r="PVX44" s="48"/>
      <c r="PVY44" s="48"/>
      <c r="PVZ44" s="48"/>
      <c r="PWA44" s="48"/>
      <c r="PWB44" s="48"/>
      <c r="PWC44" s="48"/>
      <c r="PWD44" s="48"/>
      <c r="PWE44" s="48"/>
      <c r="PWF44" s="48"/>
      <c r="PWG44" s="48"/>
      <c r="PWH44" s="48"/>
      <c r="PWI44" s="48"/>
      <c r="PWJ44" s="48"/>
      <c r="PWK44" s="48"/>
      <c r="PWL44" s="48"/>
      <c r="PWM44" s="48"/>
      <c r="PWN44" s="48"/>
      <c r="PWO44" s="48"/>
      <c r="PWP44" s="48"/>
      <c r="PWQ44" s="48"/>
      <c r="PWR44" s="48"/>
      <c r="PWS44" s="48"/>
      <c r="PWT44" s="48"/>
      <c r="PWU44" s="48"/>
      <c r="PWV44" s="48"/>
      <c r="PWW44" s="48"/>
      <c r="PWX44" s="48"/>
      <c r="PWY44" s="48"/>
      <c r="PWZ44" s="48"/>
      <c r="PXA44" s="48"/>
      <c r="PXB44" s="48"/>
      <c r="PXC44" s="48"/>
      <c r="PXD44" s="48"/>
      <c r="PXE44" s="48"/>
      <c r="PXF44" s="48"/>
      <c r="PXG44" s="48"/>
      <c r="PXH44" s="48"/>
      <c r="PXI44" s="48"/>
      <c r="PXJ44" s="48"/>
      <c r="PXK44" s="48"/>
      <c r="PXL44" s="48"/>
      <c r="PXM44" s="48"/>
      <c r="PXN44" s="48"/>
      <c r="PXO44" s="48"/>
      <c r="PXP44" s="48"/>
      <c r="PXQ44" s="48"/>
      <c r="PXR44" s="48"/>
      <c r="PXS44" s="48"/>
      <c r="PXT44" s="48"/>
      <c r="PXU44" s="48"/>
      <c r="PXV44" s="48"/>
      <c r="PXW44" s="48"/>
      <c r="PXX44" s="48"/>
      <c r="PXY44" s="48"/>
      <c r="PXZ44" s="48"/>
      <c r="PYA44" s="48"/>
      <c r="PYB44" s="48"/>
      <c r="PYC44" s="48"/>
      <c r="PYD44" s="48"/>
      <c r="PYE44" s="48"/>
      <c r="PYF44" s="48"/>
      <c r="PYG44" s="48"/>
      <c r="PYH44" s="48"/>
      <c r="PYI44" s="48"/>
      <c r="PYJ44" s="48"/>
      <c r="PYK44" s="48"/>
      <c r="PYL44" s="48"/>
      <c r="PYM44" s="48"/>
      <c r="PYN44" s="48"/>
      <c r="PYO44" s="48"/>
      <c r="PYP44" s="48"/>
      <c r="PYQ44" s="48"/>
      <c r="PYR44" s="48"/>
      <c r="PYS44" s="48"/>
      <c r="PYT44" s="48"/>
      <c r="PYU44" s="48"/>
      <c r="PYV44" s="48"/>
      <c r="PYW44" s="48"/>
      <c r="PYX44" s="48"/>
      <c r="PYY44" s="48"/>
      <c r="PYZ44" s="48"/>
      <c r="PZA44" s="48"/>
      <c r="PZB44" s="48"/>
      <c r="PZC44" s="48"/>
      <c r="PZD44" s="48"/>
      <c r="PZE44" s="48"/>
      <c r="PZF44" s="48"/>
      <c r="PZG44" s="48"/>
      <c r="PZH44" s="48"/>
      <c r="PZI44" s="48"/>
      <c r="PZJ44" s="48"/>
      <c r="PZK44" s="48"/>
      <c r="PZL44" s="48"/>
      <c r="PZM44" s="48"/>
      <c r="PZN44" s="48"/>
      <c r="PZO44" s="48"/>
      <c r="PZP44" s="48"/>
      <c r="PZQ44" s="48"/>
      <c r="PZR44" s="48"/>
      <c r="PZS44" s="48"/>
      <c r="PZT44" s="48"/>
      <c r="PZU44" s="48"/>
      <c r="PZV44" s="48"/>
      <c r="PZW44" s="48"/>
      <c r="PZX44" s="48"/>
      <c r="PZY44" s="48"/>
      <c r="PZZ44" s="48"/>
      <c r="QAA44" s="48"/>
      <c r="QAB44" s="48"/>
      <c r="QAC44" s="48"/>
      <c r="QAD44" s="48"/>
      <c r="QAE44" s="48"/>
      <c r="QAF44" s="48"/>
      <c r="QAG44" s="48"/>
      <c r="QAH44" s="48"/>
      <c r="QAI44" s="48"/>
      <c r="QAJ44" s="48"/>
      <c r="QAK44" s="48"/>
      <c r="QAL44" s="48"/>
      <c r="QAM44" s="48"/>
      <c r="QAN44" s="48"/>
      <c r="QAO44" s="48"/>
      <c r="QAP44" s="48"/>
      <c r="QAQ44" s="48"/>
      <c r="QAR44" s="48"/>
      <c r="QAS44" s="48"/>
      <c r="QAT44" s="48"/>
      <c r="QAU44" s="48"/>
      <c r="QAV44" s="48"/>
      <c r="QAW44" s="48"/>
      <c r="QAX44" s="48"/>
      <c r="QAY44" s="48"/>
      <c r="QAZ44" s="48"/>
      <c r="QBA44" s="48"/>
      <c r="QBB44" s="48"/>
      <c r="QBC44" s="48"/>
      <c r="QBD44" s="48"/>
      <c r="QBE44" s="48"/>
      <c r="QBF44" s="48"/>
      <c r="QBG44" s="48"/>
      <c r="QBH44" s="48"/>
      <c r="QBI44" s="48"/>
      <c r="QBJ44" s="48"/>
      <c r="QBK44" s="48"/>
      <c r="QBL44" s="48"/>
      <c r="QBM44" s="48"/>
      <c r="QBN44" s="48"/>
      <c r="QBO44" s="48"/>
      <c r="QBP44" s="48"/>
      <c r="QBQ44" s="48"/>
      <c r="QBR44" s="48"/>
      <c r="QBS44" s="48"/>
      <c r="QBT44" s="48"/>
      <c r="QBU44" s="48"/>
      <c r="QBV44" s="48"/>
      <c r="QBW44" s="48"/>
      <c r="QBX44" s="48"/>
      <c r="QBY44" s="48"/>
      <c r="QBZ44" s="48"/>
      <c r="QCA44" s="48"/>
      <c r="QCB44" s="48"/>
      <c r="QCC44" s="48"/>
      <c r="QCD44" s="48"/>
      <c r="QCE44" s="48"/>
      <c r="QCF44" s="48"/>
      <c r="QCG44" s="48"/>
      <c r="QCH44" s="48"/>
      <c r="QCI44" s="48"/>
      <c r="QCJ44" s="48"/>
      <c r="QCK44" s="48"/>
      <c r="QCL44" s="48"/>
      <c r="QCM44" s="48"/>
      <c r="QCN44" s="48"/>
      <c r="QCO44" s="48"/>
      <c r="QCP44" s="48"/>
      <c r="QCQ44" s="48"/>
      <c r="QCR44" s="48"/>
      <c r="QCS44" s="48"/>
      <c r="QCT44" s="48"/>
      <c r="QCU44" s="48"/>
      <c r="QCV44" s="48"/>
      <c r="QCW44" s="48"/>
      <c r="QCX44" s="48"/>
      <c r="QCY44" s="48"/>
      <c r="QCZ44" s="48"/>
      <c r="QDA44" s="48"/>
      <c r="QDB44" s="48"/>
      <c r="QDC44" s="48"/>
      <c r="QDD44" s="48"/>
      <c r="QDE44" s="48"/>
      <c r="QDF44" s="48"/>
      <c r="QDG44" s="48"/>
      <c r="QDH44" s="48"/>
      <c r="QDI44" s="48"/>
      <c r="QDJ44" s="48"/>
      <c r="QDK44" s="48"/>
      <c r="QDL44" s="48"/>
      <c r="QDM44" s="48"/>
      <c r="QDN44" s="48"/>
      <c r="QDO44" s="48"/>
      <c r="QDP44" s="48"/>
      <c r="QDQ44" s="48"/>
      <c r="QDR44" s="48"/>
      <c r="QDS44" s="48"/>
      <c r="QDT44" s="48"/>
      <c r="QDU44" s="48"/>
      <c r="QDV44" s="48"/>
      <c r="QDW44" s="48"/>
      <c r="QDX44" s="48"/>
      <c r="QDY44" s="48"/>
      <c r="QDZ44" s="48"/>
      <c r="QEA44" s="48"/>
      <c r="QEB44" s="48"/>
      <c r="QEC44" s="48"/>
      <c r="QED44" s="48"/>
      <c r="QEE44" s="48"/>
      <c r="QEF44" s="48"/>
      <c r="QEG44" s="48"/>
      <c r="QEH44" s="48"/>
      <c r="QEI44" s="48"/>
      <c r="QEJ44" s="48"/>
      <c r="QEK44" s="48"/>
      <c r="QEL44" s="48"/>
      <c r="QEM44" s="48"/>
      <c r="QEN44" s="48"/>
      <c r="QEO44" s="48"/>
      <c r="QEP44" s="48"/>
      <c r="QEQ44" s="48"/>
      <c r="QER44" s="48"/>
      <c r="QES44" s="48"/>
      <c r="QET44" s="48"/>
      <c r="QEU44" s="48"/>
      <c r="QEV44" s="48"/>
      <c r="QEW44" s="48"/>
      <c r="QEX44" s="48"/>
      <c r="QEY44" s="48"/>
      <c r="QEZ44" s="48"/>
      <c r="QFA44" s="48"/>
      <c r="QFB44" s="48"/>
      <c r="QFC44" s="48"/>
      <c r="QFD44" s="48"/>
      <c r="QFE44" s="48"/>
      <c r="QFF44" s="48"/>
      <c r="QFG44" s="48"/>
      <c r="QFH44" s="48"/>
      <c r="QFI44" s="48"/>
      <c r="QFJ44" s="48"/>
      <c r="QFK44" s="48"/>
      <c r="QFL44" s="48"/>
      <c r="QFM44" s="48"/>
      <c r="QFN44" s="48"/>
      <c r="QFO44" s="48"/>
      <c r="QFP44" s="48"/>
      <c r="QFQ44" s="48"/>
      <c r="QFR44" s="48"/>
      <c r="QFS44" s="48"/>
      <c r="QFT44" s="48"/>
      <c r="QFU44" s="48"/>
      <c r="QFV44" s="48"/>
      <c r="QFW44" s="48"/>
      <c r="QFX44" s="48"/>
      <c r="QFY44" s="48"/>
      <c r="QFZ44" s="48"/>
      <c r="QGA44" s="48"/>
      <c r="QGB44" s="48"/>
      <c r="QGC44" s="48"/>
      <c r="QGD44" s="48"/>
      <c r="QGE44" s="48"/>
      <c r="QGF44" s="48"/>
      <c r="QGG44" s="48"/>
      <c r="QGH44" s="48"/>
      <c r="QGI44" s="48"/>
      <c r="QGJ44" s="48"/>
      <c r="QGK44" s="48"/>
      <c r="QGL44" s="48"/>
      <c r="QGM44" s="48"/>
      <c r="QGN44" s="48"/>
      <c r="QGO44" s="48"/>
      <c r="QGP44" s="48"/>
      <c r="QGQ44" s="48"/>
      <c r="QGR44" s="48"/>
      <c r="QGS44" s="48"/>
      <c r="QGT44" s="48"/>
      <c r="QGU44" s="48"/>
      <c r="QGV44" s="48"/>
      <c r="QGW44" s="48"/>
      <c r="QGX44" s="48"/>
      <c r="QGY44" s="48"/>
      <c r="QGZ44" s="48"/>
      <c r="QHA44" s="48"/>
      <c r="QHB44" s="48"/>
      <c r="QHC44" s="48"/>
      <c r="QHD44" s="48"/>
      <c r="QHE44" s="48"/>
      <c r="QHF44" s="48"/>
      <c r="QHG44" s="48"/>
      <c r="QHH44" s="48"/>
      <c r="QHI44" s="48"/>
      <c r="QHJ44" s="48"/>
      <c r="QHK44" s="48"/>
      <c r="QHL44" s="48"/>
      <c r="QHM44" s="48"/>
      <c r="QHN44" s="48"/>
      <c r="QHO44" s="48"/>
      <c r="QHP44" s="48"/>
      <c r="QHQ44" s="48"/>
      <c r="QHR44" s="48"/>
      <c r="QHS44" s="48"/>
      <c r="QHT44" s="48"/>
      <c r="QHU44" s="48"/>
      <c r="QHV44" s="48"/>
      <c r="QHW44" s="48"/>
      <c r="QHX44" s="48"/>
      <c r="QHY44" s="48"/>
      <c r="QHZ44" s="48"/>
      <c r="QIA44" s="48"/>
      <c r="QIB44" s="48"/>
      <c r="QIC44" s="48"/>
      <c r="QID44" s="48"/>
      <c r="QIE44" s="48"/>
      <c r="QIF44" s="48"/>
      <c r="QIG44" s="48"/>
      <c r="QIH44" s="48"/>
      <c r="QII44" s="48"/>
      <c r="QIJ44" s="48"/>
      <c r="QIK44" s="48"/>
      <c r="QIL44" s="48"/>
      <c r="QIM44" s="48"/>
      <c r="QIN44" s="48"/>
      <c r="QIO44" s="48"/>
      <c r="QIP44" s="48"/>
      <c r="QIQ44" s="48"/>
      <c r="QIR44" s="48"/>
      <c r="QIS44" s="48"/>
      <c r="QIT44" s="48"/>
      <c r="QIU44" s="48"/>
      <c r="QIV44" s="48"/>
      <c r="QIW44" s="48"/>
      <c r="QIX44" s="48"/>
      <c r="QIY44" s="48"/>
      <c r="QIZ44" s="48"/>
      <c r="QJA44" s="48"/>
      <c r="QJB44" s="48"/>
      <c r="QJC44" s="48"/>
      <c r="QJD44" s="48"/>
      <c r="QJE44" s="48"/>
      <c r="QJF44" s="48"/>
      <c r="QJG44" s="48"/>
      <c r="QJH44" s="48"/>
      <c r="QJI44" s="48"/>
      <c r="QJJ44" s="48"/>
      <c r="QJK44" s="48"/>
      <c r="QJL44" s="48"/>
      <c r="QJM44" s="48"/>
      <c r="QJN44" s="48"/>
      <c r="QJO44" s="48"/>
      <c r="QJP44" s="48"/>
      <c r="QJQ44" s="48"/>
      <c r="QJR44" s="48"/>
      <c r="QJS44" s="48"/>
      <c r="QJT44" s="48"/>
      <c r="QJU44" s="48"/>
      <c r="QJV44" s="48"/>
      <c r="QJW44" s="48"/>
      <c r="QJX44" s="48"/>
      <c r="QJY44" s="48"/>
      <c r="QJZ44" s="48"/>
      <c r="QKA44" s="48"/>
      <c r="QKB44" s="48"/>
      <c r="QKC44" s="48"/>
      <c r="QKD44" s="48"/>
      <c r="QKE44" s="48"/>
      <c r="QKF44" s="48"/>
      <c r="QKG44" s="48"/>
      <c r="QKH44" s="48"/>
      <c r="QKI44" s="48"/>
      <c r="QKJ44" s="48"/>
      <c r="QKK44" s="48"/>
      <c r="QKL44" s="48"/>
      <c r="QKM44" s="48"/>
      <c r="QKN44" s="48"/>
      <c r="QKO44" s="48"/>
      <c r="QKP44" s="48"/>
      <c r="QKQ44" s="48"/>
      <c r="QKR44" s="48"/>
      <c r="QKS44" s="48"/>
      <c r="QKT44" s="48"/>
      <c r="QKU44" s="48"/>
      <c r="QKV44" s="48"/>
      <c r="QKW44" s="48"/>
      <c r="QKX44" s="48"/>
      <c r="QKY44" s="48"/>
      <c r="QKZ44" s="48"/>
      <c r="QLA44" s="48"/>
      <c r="QLB44" s="48"/>
      <c r="QLC44" s="48"/>
      <c r="QLD44" s="48"/>
      <c r="QLE44" s="48"/>
      <c r="QLF44" s="48"/>
      <c r="QLG44" s="48"/>
      <c r="QLH44" s="48"/>
      <c r="QLI44" s="48"/>
      <c r="QLJ44" s="48"/>
      <c r="QLK44" s="48"/>
      <c r="QLL44" s="48"/>
      <c r="QLM44" s="48"/>
      <c r="QLN44" s="48"/>
      <c r="QLO44" s="48"/>
      <c r="QLP44" s="48"/>
      <c r="QLQ44" s="48"/>
      <c r="QLR44" s="48"/>
      <c r="QLS44" s="48"/>
      <c r="QLT44" s="48"/>
      <c r="QLU44" s="48"/>
      <c r="QLV44" s="48"/>
      <c r="QLW44" s="48"/>
      <c r="QLX44" s="48"/>
      <c r="QLY44" s="48"/>
      <c r="QLZ44" s="48"/>
      <c r="QMA44" s="48"/>
      <c r="QMB44" s="48"/>
      <c r="QMC44" s="48"/>
      <c r="QMD44" s="48"/>
      <c r="QME44" s="48"/>
      <c r="QMF44" s="48"/>
      <c r="QMG44" s="48"/>
      <c r="QMH44" s="48"/>
      <c r="QMI44" s="48"/>
      <c r="QMJ44" s="48"/>
      <c r="QMK44" s="48"/>
      <c r="QML44" s="48"/>
      <c r="QMM44" s="48"/>
      <c r="QMN44" s="48"/>
      <c r="QMO44" s="48"/>
      <c r="QMP44" s="48"/>
      <c r="QMQ44" s="48"/>
      <c r="QMR44" s="48"/>
      <c r="QMS44" s="48"/>
      <c r="QMT44" s="48"/>
      <c r="QMU44" s="48"/>
      <c r="QMV44" s="48"/>
      <c r="QMW44" s="48"/>
      <c r="QMX44" s="48"/>
      <c r="QMY44" s="48"/>
      <c r="QMZ44" s="48"/>
      <c r="QNA44" s="48"/>
      <c r="QNB44" s="48"/>
      <c r="QNC44" s="48"/>
      <c r="QND44" s="48"/>
      <c r="QNE44" s="48"/>
      <c r="QNF44" s="48"/>
      <c r="QNG44" s="48"/>
      <c r="QNH44" s="48"/>
      <c r="QNI44" s="48"/>
      <c r="QNJ44" s="48"/>
      <c r="QNK44" s="48"/>
      <c r="QNL44" s="48"/>
      <c r="QNM44" s="48"/>
      <c r="QNN44" s="48"/>
      <c r="QNO44" s="48"/>
      <c r="QNP44" s="48"/>
      <c r="QNQ44" s="48"/>
      <c r="QNR44" s="48"/>
      <c r="QNS44" s="48"/>
      <c r="QNT44" s="48"/>
      <c r="QNU44" s="48"/>
      <c r="QNV44" s="48"/>
      <c r="QNW44" s="48"/>
      <c r="QNX44" s="48"/>
      <c r="QNY44" s="48"/>
      <c r="QNZ44" s="48"/>
      <c r="QOA44" s="48"/>
      <c r="QOB44" s="48"/>
      <c r="QOC44" s="48"/>
      <c r="QOD44" s="48"/>
      <c r="QOE44" s="48"/>
      <c r="QOF44" s="48"/>
      <c r="QOG44" s="48"/>
      <c r="QOH44" s="48"/>
      <c r="QOI44" s="48"/>
      <c r="QOJ44" s="48"/>
      <c r="QOK44" s="48"/>
      <c r="QOL44" s="48"/>
      <c r="QOM44" s="48"/>
      <c r="QON44" s="48"/>
      <c r="QOO44" s="48"/>
      <c r="QOP44" s="48"/>
      <c r="QOQ44" s="48"/>
      <c r="QOR44" s="48"/>
      <c r="QOS44" s="48"/>
      <c r="QOT44" s="48"/>
      <c r="QOU44" s="48"/>
      <c r="QOV44" s="48"/>
      <c r="QOW44" s="48"/>
      <c r="QOX44" s="48"/>
      <c r="QOY44" s="48"/>
      <c r="QOZ44" s="48"/>
      <c r="QPA44" s="48"/>
      <c r="QPB44" s="48"/>
      <c r="QPC44" s="48"/>
      <c r="QPD44" s="48"/>
      <c r="QPE44" s="48"/>
      <c r="QPF44" s="48"/>
      <c r="QPG44" s="48"/>
      <c r="QPH44" s="48"/>
      <c r="QPI44" s="48"/>
      <c r="QPJ44" s="48"/>
      <c r="QPK44" s="48"/>
      <c r="QPL44" s="48"/>
      <c r="QPM44" s="48"/>
      <c r="QPN44" s="48"/>
      <c r="QPO44" s="48"/>
      <c r="QPP44" s="48"/>
      <c r="QPQ44" s="48"/>
      <c r="QPR44" s="48"/>
      <c r="QPS44" s="48"/>
      <c r="QPT44" s="48"/>
      <c r="QPU44" s="48"/>
      <c r="QPV44" s="48"/>
      <c r="QPW44" s="48"/>
      <c r="QPX44" s="48"/>
      <c r="QPY44" s="48"/>
      <c r="QPZ44" s="48"/>
      <c r="QQA44" s="48"/>
      <c r="QQB44" s="48"/>
      <c r="QQC44" s="48"/>
      <c r="QQD44" s="48"/>
      <c r="QQE44" s="48"/>
      <c r="QQF44" s="48"/>
      <c r="QQG44" s="48"/>
      <c r="QQH44" s="48"/>
      <c r="QQI44" s="48"/>
      <c r="QQJ44" s="48"/>
      <c r="QQK44" s="48"/>
      <c r="QQL44" s="48"/>
      <c r="QQM44" s="48"/>
      <c r="QQN44" s="48"/>
      <c r="QQO44" s="48"/>
      <c r="QQP44" s="48"/>
      <c r="QQQ44" s="48"/>
      <c r="QQR44" s="48"/>
      <c r="QQS44" s="48"/>
      <c r="QQT44" s="48"/>
      <c r="QQU44" s="48"/>
      <c r="QQV44" s="48"/>
      <c r="QQW44" s="48"/>
      <c r="QQX44" s="48"/>
      <c r="QQY44" s="48"/>
      <c r="QQZ44" s="48"/>
      <c r="QRA44" s="48"/>
      <c r="QRB44" s="48"/>
      <c r="QRC44" s="48"/>
      <c r="QRD44" s="48"/>
      <c r="QRE44" s="48"/>
      <c r="QRF44" s="48"/>
      <c r="QRG44" s="48"/>
      <c r="QRH44" s="48"/>
      <c r="QRI44" s="48"/>
      <c r="QRJ44" s="48"/>
      <c r="QRK44" s="48"/>
      <c r="QRL44" s="48"/>
      <c r="QRM44" s="48"/>
      <c r="QRN44" s="48"/>
      <c r="QRO44" s="48"/>
      <c r="QRP44" s="48"/>
      <c r="QRQ44" s="48"/>
      <c r="QRR44" s="48"/>
      <c r="QRS44" s="48"/>
      <c r="QRT44" s="48"/>
      <c r="QRU44" s="48"/>
      <c r="QRV44" s="48"/>
      <c r="QRW44" s="48"/>
      <c r="QRX44" s="48"/>
      <c r="QRY44" s="48"/>
      <c r="QRZ44" s="48"/>
      <c r="QSA44" s="48"/>
      <c r="QSB44" s="48"/>
      <c r="QSC44" s="48"/>
      <c r="QSD44" s="48"/>
      <c r="QSE44" s="48"/>
      <c r="QSF44" s="48"/>
      <c r="QSG44" s="48"/>
      <c r="QSH44" s="48"/>
      <c r="QSI44" s="48"/>
      <c r="QSJ44" s="48"/>
      <c r="QSK44" s="48"/>
      <c r="QSL44" s="48"/>
      <c r="QSM44" s="48"/>
      <c r="QSN44" s="48"/>
      <c r="QSO44" s="48"/>
      <c r="QSP44" s="48"/>
      <c r="QSQ44" s="48"/>
      <c r="QSR44" s="48"/>
      <c r="QSS44" s="48"/>
      <c r="QST44" s="48"/>
      <c r="QSU44" s="48"/>
      <c r="QSV44" s="48"/>
      <c r="QSW44" s="48"/>
      <c r="QSX44" s="48"/>
      <c r="QSY44" s="48"/>
      <c r="QSZ44" s="48"/>
      <c r="QTA44" s="48"/>
      <c r="QTB44" s="48"/>
      <c r="QTC44" s="48"/>
      <c r="QTD44" s="48"/>
      <c r="QTE44" s="48"/>
      <c r="QTF44" s="48"/>
      <c r="QTG44" s="48"/>
      <c r="QTH44" s="48"/>
      <c r="QTI44" s="48"/>
      <c r="QTJ44" s="48"/>
      <c r="QTK44" s="48"/>
      <c r="QTL44" s="48"/>
      <c r="QTM44" s="48"/>
      <c r="QTN44" s="48"/>
      <c r="QTO44" s="48"/>
      <c r="QTP44" s="48"/>
      <c r="QTQ44" s="48"/>
      <c r="QTR44" s="48"/>
      <c r="QTS44" s="48"/>
      <c r="QTT44" s="48"/>
      <c r="QTU44" s="48"/>
      <c r="QTV44" s="48"/>
      <c r="QTW44" s="48"/>
      <c r="QTX44" s="48"/>
      <c r="QTY44" s="48"/>
      <c r="QTZ44" s="48"/>
      <c r="QUA44" s="48"/>
      <c r="QUB44" s="48"/>
      <c r="QUC44" s="48"/>
      <c r="QUD44" s="48"/>
      <c r="QUE44" s="48"/>
      <c r="QUF44" s="48"/>
      <c r="QUG44" s="48"/>
      <c r="QUH44" s="48"/>
      <c r="QUI44" s="48"/>
      <c r="QUJ44" s="48"/>
      <c r="QUK44" s="48"/>
      <c r="QUL44" s="48"/>
      <c r="QUM44" s="48"/>
      <c r="QUN44" s="48"/>
      <c r="QUO44" s="48"/>
      <c r="QUP44" s="48"/>
      <c r="QUQ44" s="48"/>
      <c r="QUR44" s="48"/>
      <c r="QUS44" s="48"/>
      <c r="QUT44" s="48"/>
      <c r="QUU44" s="48"/>
      <c r="QUV44" s="48"/>
      <c r="QUW44" s="48"/>
      <c r="QUX44" s="48"/>
      <c r="QUY44" s="48"/>
      <c r="QUZ44" s="48"/>
      <c r="QVA44" s="48"/>
      <c r="QVB44" s="48"/>
      <c r="QVC44" s="48"/>
      <c r="QVD44" s="48"/>
      <c r="QVE44" s="48"/>
      <c r="QVF44" s="48"/>
      <c r="QVG44" s="48"/>
      <c r="QVH44" s="48"/>
      <c r="QVI44" s="48"/>
      <c r="QVJ44" s="48"/>
      <c r="QVK44" s="48"/>
      <c r="QVL44" s="48"/>
      <c r="QVM44" s="48"/>
      <c r="QVN44" s="48"/>
      <c r="QVO44" s="48"/>
      <c r="QVP44" s="48"/>
      <c r="QVQ44" s="48"/>
      <c r="QVR44" s="48"/>
      <c r="QVS44" s="48"/>
      <c r="QVT44" s="48"/>
      <c r="QVU44" s="48"/>
      <c r="QVV44" s="48"/>
      <c r="QVW44" s="48"/>
      <c r="QVX44" s="48"/>
      <c r="QVY44" s="48"/>
      <c r="QVZ44" s="48"/>
      <c r="QWA44" s="48"/>
      <c r="QWB44" s="48"/>
      <c r="QWC44" s="48"/>
      <c r="QWD44" s="48"/>
      <c r="QWE44" s="48"/>
      <c r="QWF44" s="48"/>
      <c r="QWG44" s="48"/>
      <c r="QWH44" s="48"/>
      <c r="QWI44" s="48"/>
      <c r="QWJ44" s="48"/>
      <c r="QWK44" s="48"/>
      <c r="QWL44" s="48"/>
      <c r="QWM44" s="48"/>
      <c r="QWN44" s="48"/>
      <c r="QWO44" s="48"/>
      <c r="QWP44" s="48"/>
      <c r="QWQ44" s="48"/>
      <c r="QWR44" s="48"/>
      <c r="QWS44" s="48"/>
      <c r="QWT44" s="48"/>
      <c r="QWU44" s="48"/>
      <c r="QWV44" s="48"/>
      <c r="QWW44" s="48"/>
      <c r="QWX44" s="48"/>
      <c r="QWY44" s="48"/>
      <c r="QWZ44" s="48"/>
      <c r="QXA44" s="48"/>
      <c r="QXB44" s="48"/>
      <c r="QXC44" s="48"/>
      <c r="QXD44" s="48"/>
      <c r="QXE44" s="48"/>
      <c r="QXF44" s="48"/>
      <c r="QXG44" s="48"/>
      <c r="QXH44" s="48"/>
      <c r="QXI44" s="48"/>
      <c r="QXJ44" s="48"/>
      <c r="QXK44" s="48"/>
      <c r="QXL44" s="48"/>
      <c r="QXM44" s="48"/>
      <c r="QXN44" s="48"/>
      <c r="QXO44" s="48"/>
      <c r="QXP44" s="48"/>
      <c r="QXQ44" s="48"/>
      <c r="QXR44" s="48"/>
      <c r="QXS44" s="48"/>
      <c r="QXT44" s="48"/>
      <c r="QXU44" s="48"/>
      <c r="QXV44" s="48"/>
      <c r="QXW44" s="48"/>
      <c r="QXX44" s="48"/>
      <c r="QXY44" s="48"/>
      <c r="QXZ44" s="48"/>
      <c r="QYA44" s="48"/>
      <c r="QYB44" s="48"/>
      <c r="QYC44" s="48"/>
      <c r="QYD44" s="48"/>
      <c r="QYE44" s="48"/>
      <c r="QYF44" s="48"/>
      <c r="QYG44" s="48"/>
      <c r="QYH44" s="48"/>
      <c r="QYI44" s="48"/>
      <c r="QYJ44" s="48"/>
      <c r="QYK44" s="48"/>
      <c r="QYL44" s="48"/>
      <c r="QYM44" s="48"/>
      <c r="QYN44" s="48"/>
      <c r="QYO44" s="48"/>
      <c r="QYP44" s="48"/>
      <c r="QYQ44" s="48"/>
      <c r="QYR44" s="48"/>
      <c r="QYS44" s="48"/>
      <c r="QYT44" s="48"/>
      <c r="QYU44" s="48"/>
      <c r="QYV44" s="48"/>
      <c r="QYW44" s="48"/>
      <c r="QYX44" s="48"/>
      <c r="QYY44" s="48"/>
      <c r="QYZ44" s="48"/>
      <c r="QZA44" s="48"/>
      <c r="QZB44" s="48"/>
      <c r="QZC44" s="48"/>
      <c r="QZD44" s="48"/>
      <c r="QZE44" s="48"/>
      <c r="QZF44" s="48"/>
      <c r="QZG44" s="48"/>
      <c r="QZH44" s="48"/>
      <c r="QZI44" s="48"/>
      <c r="QZJ44" s="48"/>
      <c r="QZK44" s="48"/>
      <c r="QZL44" s="48"/>
      <c r="QZM44" s="48"/>
      <c r="QZN44" s="48"/>
      <c r="QZO44" s="48"/>
      <c r="QZP44" s="48"/>
      <c r="QZQ44" s="48"/>
      <c r="QZR44" s="48"/>
      <c r="QZS44" s="48"/>
      <c r="QZT44" s="48"/>
      <c r="QZU44" s="48"/>
      <c r="QZV44" s="48"/>
      <c r="QZW44" s="48"/>
      <c r="QZX44" s="48"/>
      <c r="QZY44" s="48"/>
      <c r="QZZ44" s="48"/>
      <c r="RAA44" s="48"/>
      <c r="RAB44" s="48"/>
      <c r="RAC44" s="48"/>
      <c r="RAD44" s="48"/>
      <c r="RAE44" s="48"/>
      <c r="RAF44" s="48"/>
      <c r="RAG44" s="48"/>
      <c r="RAH44" s="48"/>
      <c r="RAI44" s="48"/>
      <c r="RAJ44" s="48"/>
      <c r="RAK44" s="48"/>
      <c r="RAL44" s="48"/>
      <c r="RAM44" s="48"/>
      <c r="RAN44" s="48"/>
      <c r="RAO44" s="48"/>
      <c r="RAP44" s="48"/>
      <c r="RAQ44" s="48"/>
      <c r="RAR44" s="48"/>
      <c r="RAS44" s="48"/>
      <c r="RAT44" s="48"/>
      <c r="RAU44" s="48"/>
      <c r="RAV44" s="48"/>
      <c r="RAW44" s="48"/>
      <c r="RAX44" s="48"/>
      <c r="RAY44" s="48"/>
      <c r="RAZ44" s="48"/>
      <c r="RBA44" s="48"/>
      <c r="RBB44" s="48"/>
      <c r="RBC44" s="48"/>
      <c r="RBD44" s="48"/>
      <c r="RBE44" s="48"/>
      <c r="RBF44" s="48"/>
      <c r="RBG44" s="48"/>
      <c r="RBH44" s="48"/>
      <c r="RBI44" s="48"/>
      <c r="RBJ44" s="48"/>
      <c r="RBK44" s="48"/>
      <c r="RBL44" s="48"/>
      <c r="RBM44" s="48"/>
      <c r="RBN44" s="48"/>
      <c r="RBO44" s="48"/>
      <c r="RBP44" s="48"/>
      <c r="RBQ44" s="48"/>
      <c r="RBR44" s="48"/>
      <c r="RBS44" s="48"/>
      <c r="RBT44" s="48"/>
      <c r="RBU44" s="48"/>
      <c r="RBV44" s="48"/>
      <c r="RBW44" s="48"/>
      <c r="RBX44" s="48"/>
      <c r="RBY44" s="48"/>
      <c r="RBZ44" s="48"/>
      <c r="RCA44" s="48"/>
      <c r="RCB44" s="48"/>
      <c r="RCC44" s="48"/>
      <c r="RCD44" s="48"/>
      <c r="RCE44" s="48"/>
      <c r="RCF44" s="48"/>
      <c r="RCG44" s="48"/>
      <c r="RCH44" s="48"/>
      <c r="RCI44" s="48"/>
      <c r="RCJ44" s="48"/>
      <c r="RCK44" s="48"/>
      <c r="RCL44" s="48"/>
      <c r="RCM44" s="48"/>
      <c r="RCN44" s="48"/>
      <c r="RCO44" s="48"/>
      <c r="RCP44" s="48"/>
      <c r="RCQ44" s="48"/>
      <c r="RCR44" s="48"/>
      <c r="RCS44" s="48"/>
      <c r="RCT44" s="48"/>
      <c r="RCU44" s="48"/>
      <c r="RCV44" s="48"/>
      <c r="RCW44" s="48"/>
      <c r="RCX44" s="48"/>
      <c r="RCY44" s="48"/>
      <c r="RCZ44" s="48"/>
      <c r="RDA44" s="48"/>
      <c r="RDB44" s="48"/>
      <c r="RDC44" s="48"/>
      <c r="RDD44" s="48"/>
      <c r="RDE44" s="48"/>
      <c r="RDF44" s="48"/>
      <c r="RDG44" s="48"/>
      <c r="RDH44" s="48"/>
      <c r="RDI44" s="48"/>
      <c r="RDJ44" s="48"/>
      <c r="RDK44" s="48"/>
      <c r="RDL44" s="48"/>
      <c r="RDM44" s="48"/>
      <c r="RDN44" s="48"/>
      <c r="RDO44" s="48"/>
      <c r="RDP44" s="48"/>
      <c r="RDQ44" s="48"/>
      <c r="RDR44" s="48"/>
      <c r="RDS44" s="48"/>
      <c r="RDT44" s="48"/>
      <c r="RDU44" s="48"/>
      <c r="RDV44" s="48"/>
      <c r="RDW44" s="48"/>
      <c r="RDX44" s="48"/>
      <c r="RDY44" s="48"/>
      <c r="RDZ44" s="48"/>
      <c r="REA44" s="48"/>
      <c r="REB44" s="48"/>
      <c r="REC44" s="48"/>
      <c r="RED44" s="48"/>
      <c r="REE44" s="48"/>
      <c r="REF44" s="48"/>
      <c r="REG44" s="48"/>
      <c r="REH44" s="48"/>
      <c r="REI44" s="48"/>
      <c r="REJ44" s="48"/>
      <c r="REK44" s="48"/>
      <c r="REL44" s="48"/>
      <c r="REM44" s="48"/>
      <c r="REN44" s="48"/>
      <c r="REO44" s="48"/>
      <c r="REP44" s="48"/>
      <c r="REQ44" s="48"/>
      <c r="RER44" s="48"/>
      <c r="RES44" s="48"/>
      <c r="RET44" s="48"/>
      <c r="REU44" s="48"/>
      <c r="REV44" s="48"/>
      <c r="REW44" s="48"/>
      <c r="REX44" s="48"/>
      <c r="REY44" s="48"/>
      <c r="REZ44" s="48"/>
      <c r="RFA44" s="48"/>
      <c r="RFB44" s="48"/>
      <c r="RFC44" s="48"/>
      <c r="RFD44" s="48"/>
      <c r="RFE44" s="48"/>
      <c r="RFF44" s="48"/>
      <c r="RFG44" s="48"/>
      <c r="RFH44" s="48"/>
      <c r="RFI44" s="48"/>
      <c r="RFJ44" s="48"/>
      <c r="RFK44" s="48"/>
      <c r="RFL44" s="48"/>
      <c r="RFM44" s="48"/>
      <c r="RFN44" s="48"/>
      <c r="RFO44" s="48"/>
      <c r="RFP44" s="48"/>
      <c r="RFQ44" s="48"/>
      <c r="RFR44" s="48"/>
      <c r="RFS44" s="48"/>
      <c r="RFT44" s="48"/>
      <c r="RFU44" s="48"/>
      <c r="RFV44" s="48"/>
      <c r="RFW44" s="48"/>
      <c r="RFX44" s="48"/>
      <c r="RFY44" s="48"/>
      <c r="RFZ44" s="48"/>
      <c r="RGA44" s="48"/>
      <c r="RGB44" s="48"/>
      <c r="RGC44" s="48"/>
      <c r="RGD44" s="48"/>
      <c r="RGE44" s="48"/>
      <c r="RGF44" s="48"/>
      <c r="RGG44" s="48"/>
      <c r="RGH44" s="48"/>
      <c r="RGI44" s="48"/>
      <c r="RGJ44" s="48"/>
      <c r="RGK44" s="48"/>
      <c r="RGL44" s="48"/>
      <c r="RGM44" s="48"/>
      <c r="RGN44" s="48"/>
      <c r="RGO44" s="48"/>
      <c r="RGP44" s="48"/>
      <c r="RGQ44" s="48"/>
      <c r="RGR44" s="48"/>
      <c r="RGS44" s="48"/>
      <c r="RGT44" s="48"/>
      <c r="RGU44" s="48"/>
      <c r="RGV44" s="48"/>
      <c r="RGW44" s="48"/>
      <c r="RGX44" s="48"/>
      <c r="RGY44" s="48"/>
      <c r="RGZ44" s="48"/>
      <c r="RHA44" s="48"/>
      <c r="RHB44" s="48"/>
      <c r="RHC44" s="48"/>
      <c r="RHD44" s="48"/>
      <c r="RHE44" s="48"/>
      <c r="RHF44" s="48"/>
      <c r="RHG44" s="48"/>
      <c r="RHH44" s="48"/>
      <c r="RHI44" s="48"/>
      <c r="RHJ44" s="48"/>
      <c r="RHK44" s="48"/>
      <c r="RHL44" s="48"/>
      <c r="RHM44" s="48"/>
      <c r="RHN44" s="48"/>
      <c r="RHO44" s="48"/>
      <c r="RHP44" s="48"/>
      <c r="RHQ44" s="48"/>
      <c r="RHR44" s="48"/>
      <c r="RHS44" s="48"/>
      <c r="RHT44" s="48"/>
      <c r="RHU44" s="48"/>
      <c r="RHV44" s="48"/>
      <c r="RHW44" s="48"/>
      <c r="RHX44" s="48"/>
      <c r="RHY44" s="48"/>
      <c r="RHZ44" s="48"/>
      <c r="RIA44" s="48"/>
      <c r="RIB44" s="48"/>
      <c r="RIC44" s="48"/>
      <c r="RID44" s="48"/>
      <c r="RIE44" s="48"/>
      <c r="RIF44" s="48"/>
      <c r="RIG44" s="48"/>
      <c r="RIH44" s="48"/>
      <c r="RII44" s="48"/>
      <c r="RIJ44" s="48"/>
      <c r="RIK44" s="48"/>
      <c r="RIL44" s="48"/>
      <c r="RIM44" s="48"/>
      <c r="RIN44" s="48"/>
      <c r="RIO44" s="48"/>
      <c r="RIP44" s="48"/>
      <c r="RIQ44" s="48"/>
      <c r="RIR44" s="48"/>
      <c r="RIS44" s="48"/>
      <c r="RIT44" s="48"/>
      <c r="RIU44" s="48"/>
      <c r="RIV44" s="48"/>
      <c r="RIW44" s="48"/>
      <c r="RIX44" s="48"/>
      <c r="RIY44" s="48"/>
      <c r="RIZ44" s="48"/>
      <c r="RJA44" s="48"/>
      <c r="RJB44" s="48"/>
      <c r="RJC44" s="48"/>
      <c r="RJD44" s="48"/>
      <c r="RJE44" s="48"/>
      <c r="RJF44" s="48"/>
      <c r="RJG44" s="48"/>
      <c r="RJH44" s="48"/>
      <c r="RJI44" s="48"/>
      <c r="RJJ44" s="48"/>
      <c r="RJK44" s="48"/>
      <c r="RJL44" s="48"/>
      <c r="RJM44" s="48"/>
      <c r="RJN44" s="48"/>
      <c r="RJO44" s="48"/>
      <c r="RJP44" s="48"/>
      <c r="RJQ44" s="48"/>
      <c r="RJR44" s="48"/>
      <c r="RJS44" s="48"/>
      <c r="RJT44" s="48"/>
      <c r="RJU44" s="48"/>
      <c r="RJV44" s="48"/>
      <c r="RJW44" s="48"/>
      <c r="RJX44" s="48"/>
      <c r="RJY44" s="48"/>
      <c r="RJZ44" s="48"/>
      <c r="RKA44" s="48"/>
      <c r="RKB44" s="48"/>
      <c r="RKC44" s="48"/>
      <c r="RKD44" s="48"/>
      <c r="RKE44" s="48"/>
      <c r="RKF44" s="48"/>
      <c r="RKG44" s="48"/>
      <c r="RKH44" s="48"/>
      <c r="RKI44" s="48"/>
      <c r="RKJ44" s="48"/>
      <c r="RKK44" s="48"/>
      <c r="RKL44" s="48"/>
      <c r="RKM44" s="48"/>
      <c r="RKN44" s="48"/>
      <c r="RKO44" s="48"/>
      <c r="RKP44" s="48"/>
      <c r="RKQ44" s="48"/>
      <c r="RKR44" s="48"/>
      <c r="RKS44" s="48"/>
      <c r="RKT44" s="48"/>
      <c r="RKU44" s="48"/>
      <c r="RKV44" s="48"/>
      <c r="RKW44" s="48"/>
      <c r="RKX44" s="48"/>
      <c r="RKY44" s="48"/>
      <c r="RKZ44" s="48"/>
      <c r="RLA44" s="48"/>
      <c r="RLB44" s="48"/>
      <c r="RLC44" s="48"/>
      <c r="RLD44" s="48"/>
      <c r="RLE44" s="48"/>
      <c r="RLF44" s="48"/>
      <c r="RLG44" s="48"/>
      <c r="RLH44" s="48"/>
      <c r="RLI44" s="48"/>
      <c r="RLJ44" s="48"/>
      <c r="RLK44" s="48"/>
      <c r="RLL44" s="48"/>
      <c r="RLM44" s="48"/>
      <c r="RLN44" s="48"/>
      <c r="RLO44" s="48"/>
      <c r="RLP44" s="48"/>
      <c r="RLQ44" s="48"/>
      <c r="RLR44" s="48"/>
      <c r="RLS44" s="48"/>
      <c r="RLT44" s="48"/>
      <c r="RLU44" s="48"/>
      <c r="RLV44" s="48"/>
      <c r="RLW44" s="48"/>
      <c r="RLX44" s="48"/>
      <c r="RLY44" s="48"/>
      <c r="RLZ44" s="48"/>
      <c r="RMA44" s="48"/>
      <c r="RMB44" s="48"/>
      <c r="RMC44" s="48"/>
      <c r="RMD44" s="48"/>
      <c r="RME44" s="48"/>
      <c r="RMF44" s="48"/>
      <c r="RMG44" s="48"/>
      <c r="RMH44" s="48"/>
      <c r="RMI44" s="48"/>
      <c r="RMJ44" s="48"/>
      <c r="RMK44" s="48"/>
      <c r="RML44" s="48"/>
      <c r="RMM44" s="48"/>
      <c r="RMN44" s="48"/>
      <c r="RMO44" s="48"/>
      <c r="RMP44" s="48"/>
      <c r="RMQ44" s="48"/>
      <c r="RMR44" s="48"/>
      <c r="RMS44" s="48"/>
      <c r="RMT44" s="48"/>
      <c r="RMU44" s="48"/>
      <c r="RMV44" s="48"/>
      <c r="RMW44" s="48"/>
      <c r="RMX44" s="48"/>
      <c r="RMY44" s="48"/>
      <c r="RMZ44" s="48"/>
      <c r="RNA44" s="48"/>
      <c r="RNB44" s="48"/>
      <c r="RNC44" s="48"/>
      <c r="RND44" s="48"/>
      <c r="RNE44" s="48"/>
      <c r="RNF44" s="48"/>
      <c r="RNG44" s="48"/>
      <c r="RNH44" s="48"/>
      <c r="RNI44" s="48"/>
      <c r="RNJ44" s="48"/>
      <c r="RNK44" s="48"/>
      <c r="RNL44" s="48"/>
      <c r="RNM44" s="48"/>
      <c r="RNN44" s="48"/>
      <c r="RNO44" s="48"/>
      <c r="RNP44" s="48"/>
      <c r="RNQ44" s="48"/>
      <c r="RNR44" s="48"/>
      <c r="RNS44" s="48"/>
      <c r="RNT44" s="48"/>
      <c r="RNU44" s="48"/>
      <c r="RNV44" s="48"/>
      <c r="RNW44" s="48"/>
      <c r="RNX44" s="48"/>
      <c r="RNY44" s="48"/>
      <c r="RNZ44" s="48"/>
      <c r="ROA44" s="48"/>
      <c r="ROB44" s="48"/>
      <c r="ROC44" s="48"/>
      <c r="ROD44" s="48"/>
      <c r="ROE44" s="48"/>
      <c r="ROF44" s="48"/>
      <c r="ROG44" s="48"/>
      <c r="ROH44" s="48"/>
      <c r="ROI44" s="48"/>
      <c r="ROJ44" s="48"/>
      <c r="ROK44" s="48"/>
      <c r="ROL44" s="48"/>
      <c r="ROM44" s="48"/>
      <c r="RON44" s="48"/>
      <c r="ROO44" s="48"/>
      <c r="ROP44" s="48"/>
      <c r="ROQ44" s="48"/>
      <c r="ROR44" s="48"/>
      <c r="ROS44" s="48"/>
      <c r="ROT44" s="48"/>
      <c r="ROU44" s="48"/>
      <c r="ROV44" s="48"/>
      <c r="ROW44" s="48"/>
      <c r="ROX44" s="48"/>
      <c r="ROY44" s="48"/>
      <c r="ROZ44" s="48"/>
      <c r="RPA44" s="48"/>
      <c r="RPB44" s="48"/>
      <c r="RPC44" s="48"/>
      <c r="RPD44" s="48"/>
      <c r="RPE44" s="48"/>
      <c r="RPF44" s="48"/>
      <c r="RPG44" s="48"/>
      <c r="RPH44" s="48"/>
      <c r="RPI44" s="48"/>
      <c r="RPJ44" s="48"/>
      <c r="RPK44" s="48"/>
      <c r="RPL44" s="48"/>
      <c r="RPM44" s="48"/>
      <c r="RPN44" s="48"/>
      <c r="RPO44" s="48"/>
      <c r="RPP44" s="48"/>
      <c r="RPQ44" s="48"/>
      <c r="RPR44" s="48"/>
      <c r="RPS44" s="48"/>
      <c r="RPT44" s="48"/>
      <c r="RPU44" s="48"/>
      <c r="RPV44" s="48"/>
      <c r="RPW44" s="48"/>
      <c r="RPX44" s="48"/>
      <c r="RPY44" s="48"/>
      <c r="RPZ44" s="48"/>
      <c r="RQA44" s="48"/>
      <c r="RQB44" s="48"/>
      <c r="RQC44" s="48"/>
      <c r="RQD44" s="48"/>
      <c r="RQE44" s="48"/>
      <c r="RQF44" s="48"/>
      <c r="RQG44" s="48"/>
      <c r="RQH44" s="48"/>
      <c r="RQI44" s="48"/>
      <c r="RQJ44" s="48"/>
      <c r="RQK44" s="48"/>
      <c r="RQL44" s="48"/>
      <c r="RQM44" s="48"/>
      <c r="RQN44" s="48"/>
      <c r="RQO44" s="48"/>
      <c r="RQP44" s="48"/>
      <c r="RQQ44" s="48"/>
      <c r="RQR44" s="48"/>
      <c r="RQS44" s="48"/>
      <c r="RQT44" s="48"/>
      <c r="RQU44" s="48"/>
      <c r="RQV44" s="48"/>
      <c r="RQW44" s="48"/>
      <c r="RQX44" s="48"/>
      <c r="RQY44" s="48"/>
      <c r="RQZ44" s="48"/>
      <c r="RRA44" s="48"/>
      <c r="RRB44" s="48"/>
      <c r="RRC44" s="48"/>
      <c r="RRD44" s="48"/>
      <c r="RRE44" s="48"/>
      <c r="RRF44" s="48"/>
      <c r="RRG44" s="48"/>
      <c r="RRH44" s="48"/>
      <c r="RRI44" s="48"/>
      <c r="RRJ44" s="48"/>
      <c r="RRK44" s="48"/>
      <c r="RRL44" s="48"/>
      <c r="RRM44" s="48"/>
      <c r="RRN44" s="48"/>
      <c r="RRO44" s="48"/>
      <c r="RRP44" s="48"/>
      <c r="RRQ44" s="48"/>
      <c r="RRR44" s="48"/>
      <c r="RRS44" s="48"/>
      <c r="RRT44" s="48"/>
      <c r="RRU44" s="48"/>
      <c r="RRV44" s="48"/>
      <c r="RRW44" s="48"/>
      <c r="RRX44" s="48"/>
      <c r="RRY44" s="48"/>
      <c r="RRZ44" s="48"/>
      <c r="RSA44" s="48"/>
      <c r="RSB44" s="48"/>
      <c r="RSC44" s="48"/>
      <c r="RSD44" s="48"/>
      <c r="RSE44" s="48"/>
      <c r="RSF44" s="48"/>
      <c r="RSG44" s="48"/>
      <c r="RSH44" s="48"/>
      <c r="RSI44" s="48"/>
      <c r="RSJ44" s="48"/>
      <c r="RSK44" s="48"/>
      <c r="RSL44" s="48"/>
      <c r="RSM44" s="48"/>
      <c r="RSN44" s="48"/>
      <c r="RSO44" s="48"/>
      <c r="RSP44" s="48"/>
      <c r="RSQ44" s="48"/>
      <c r="RSR44" s="48"/>
      <c r="RSS44" s="48"/>
      <c r="RST44" s="48"/>
      <c r="RSU44" s="48"/>
      <c r="RSV44" s="48"/>
      <c r="RSW44" s="48"/>
      <c r="RSX44" s="48"/>
      <c r="RSY44" s="48"/>
      <c r="RSZ44" s="48"/>
      <c r="RTA44" s="48"/>
      <c r="RTB44" s="48"/>
      <c r="RTC44" s="48"/>
      <c r="RTD44" s="48"/>
      <c r="RTE44" s="48"/>
      <c r="RTF44" s="48"/>
      <c r="RTG44" s="48"/>
      <c r="RTH44" s="48"/>
      <c r="RTI44" s="48"/>
      <c r="RTJ44" s="48"/>
      <c r="RTK44" s="48"/>
      <c r="RTL44" s="48"/>
      <c r="RTM44" s="48"/>
      <c r="RTN44" s="48"/>
      <c r="RTO44" s="48"/>
      <c r="RTP44" s="48"/>
      <c r="RTQ44" s="48"/>
      <c r="RTR44" s="48"/>
      <c r="RTS44" s="48"/>
      <c r="RTT44" s="48"/>
      <c r="RTU44" s="48"/>
      <c r="RTV44" s="48"/>
      <c r="RTW44" s="48"/>
      <c r="RTX44" s="48"/>
      <c r="RTY44" s="48"/>
      <c r="RTZ44" s="48"/>
      <c r="RUA44" s="48"/>
      <c r="RUB44" s="48"/>
      <c r="RUC44" s="48"/>
      <c r="RUD44" s="48"/>
      <c r="RUE44" s="48"/>
      <c r="RUF44" s="48"/>
      <c r="RUG44" s="48"/>
      <c r="RUH44" s="48"/>
      <c r="RUI44" s="48"/>
      <c r="RUJ44" s="48"/>
      <c r="RUK44" s="48"/>
      <c r="RUL44" s="48"/>
      <c r="RUM44" s="48"/>
      <c r="RUN44" s="48"/>
      <c r="RUO44" s="48"/>
      <c r="RUP44" s="48"/>
      <c r="RUQ44" s="48"/>
      <c r="RUR44" s="48"/>
      <c r="RUS44" s="48"/>
      <c r="RUT44" s="48"/>
      <c r="RUU44" s="48"/>
      <c r="RUV44" s="48"/>
      <c r="RUW44" s="48"/>
      <c r="RUX44" s="48"/>
      <c r="RUY44" s="48"/>
      <c r="RUZ44" s="48"/>
      <c r="RVA44" s="48"/>
      <c r="RVB44" s="48"/>
      <c r="RVC44" s="48"/>
      <c r="RVD44" s="48"/>
      <c r="RVE44" s="48"/>
      <c r="RVF44" s="48"/>
      <c r="RVG44" s="48"/>
      <c r="RVH44" s="48"/>
      <c r="RVI44" s="48"/>
      <c r="RVJ44" s="48"/>
      <c r="RVK44" s="48"/>
      <c r="RVL44" s="48"/>
      <c r="RVM44" s="48"/>
      <c r="RVN44" s="48"/>
      <c r="RVO44" s="48"/>
      <c r="RVP44" s="48"/>
      <c r="RVQ44" s="48"/>
      <c r="RVR44" s="48"/>
      <c r="RVS44" s="48"/>
      <c r="RVT44" s="48"/>
      <c r="RVU44" s="48"/>
      <c r="RVV44" s="48"/>
      <c r="RVW44" s="48"/>
      <c r="RVX44" s="48"/>
      <c r="RVY44" s="48"/>
      <c r="RVZ44" s="48"/>
      <c r="RWA44" s="48"/>
      <c r="RWB44" s="48"/>
      <c r="RWC44" s="48"/>
      <c r="RWD44" s="48"/>
      <c r="RWE44" s="48"/>
      <c r="RWF44" s="48"/>
      <c r="RWG44" s="48"/>
      <c r="RWH44" s="48"/>
      <c r="RWI44" s="48"/>
      <c r="RWJ44" s="48"/>
      <c r="RWK44" s="48"/>
      <c r="RWL44" s="48"/>
      <c r="RWM44" s="48"/>
      <c r="RWN44" s="48"/>
      <c r="RWO44" s="48"/>
      <c r="RWP44" s="48"/>
      <c r="RWQ44" s="48"/>
      <c r="RWR44" s="48"/>
      <c r="RWS44" s="48"/>
      <c r="RWT44" s="48"/>
      <c r="RWU44" s="48"/>
      <c r="RWV44" s="48"/>
      <c r="RWW44" s="48"/>
      <c r="RWX44" s="48"/>
      <c r="RWY44" s="48"/>
      <c r="RWZ44" s="48"/>
      <c r="RXA44" s="48"/>
      <c r="RXB44" s="48"/>
      <c r="RXC44" s="48"/>
      <c r="RXD44" s="48"/>
      <c r="RXE44" s="48"/>
      <c r="RXF44" s="48"/>
      <c r="RXG44" s="48"/>
      <c r="RXH44" s="48"/>
      <c r="RXI44" s="48"/>
      <c r="RXJ44" s="48"/>
      <c r="RXK44" s="48"/>
      <c r="RXL44" s="48"/>
      <c r="RXM44" s="48"/>
      <c r="RXN44" s="48"/>
      <c r="RXO44" s="48"/>
      <c r="RXP44" s="48"/>
      <c r="RXQ44" s="48"/>
      <c r="RXR44" s="48"/>
      <c r="RXS44" s="48"/>
      <c r="RXT44" s="48"/>
      <c r="RXU44" s="48"/>
      <c r="RXV44" s="48"/>
      <c r="RXW44" s="48"/>
      <c r="RXX44" s="48"/>
      <c r="RXY44" s="48"/>
      <c r="RXZ44" s="48"/>
      <c r="RYA44" s="48"/>
      <c r="RYB44" s="48"/>
      <c r="RYC44" s="48"/>
      <c r="RYD44" s="48"/>
      <c r="RYE44" s="48"/>
      <c r="RYF44" s="48"/>
      <c r="RYG44" s="48"/>
      <c r="RYH44" s="48"/>
      <c r="RYI44" s="48"/>
      <c r="RYJ44" s="48"/>
      <c r="RYK44" s="48"/>
      <c r="RYL44" s="48"/>
      <c r="RYM44" s="48"/>
      <c r="RYN44" s="48"/>
      <c r="RYO44" s="48"/>
      <c r="RYP44" s="48"/>
      <c r="RYQ44" s="48"/>
      <c r="RYR44" s="48"/>
      <c r="RYS44" s="48"/>
      <c r="RYT44" s="48"/>
      <c r="RYU44" s="48"/>
      <c r="RYV44" s="48"/>
      <c r="RYW44" s="48"/>
      <c r="RYX44" s="48"/>
      <c r="RYY44" s="48"/>
      <c r="RYZ44" s="48"/>
      <c r="RZA44" s="48"/>
      <c r="RZB44" s="48"/>
      <c r="RZC44" s="48"/>
      <c r="RZD44" s="48"/>
      <c r="RZE44" s="48"/>
      <c r="RZF44" s="48"/>
      <c r="RZG44" s="48"/>
      <c r="RZH44" s="48"/>
      <c r="RZI44" s="48"/>
      <c r="RZJ44" s="48"/>
      <c r="RZK44" s="48"/>
      <c r="RZL44" s="48"/>
      <c r="RZM44" s="48"/>
      <c r="RZN44" s="48"/>
      <c r="RZO44" s="48"/>
      <c r="RZP44" s="48"/>
      <c r="RZQ44" s="48"/>
      <c r="RZR44" s="48"/>
      <c r="RZS44" s="48"/>
      <c r="RZT44" s="48"/>
      <c r="RZU44" s="48"/>
      <c r="RZV44" s="48"/>
      <c r="RZW44" s="48"/>
      <c r="RZX44" s="48"/>
      <c r="RZY44" s="48"/>
      <c r="RZZ44" s="48"/>
      <c r="SAA44" s="48"/>
      <c r="SAB44" s="48"/>
      <c r="SAC44" s="48"/>
      <c r="SAD44" s="48"/>
      <c r="SAE44" s="48"/>
      <c r="SAF44" s="48"/>
      <c r="SAG44" s="48"/>
      <c r="SAH44" s="48"/>
      <c r="SAI44" s="48"/>
      <c r="SAJ44" s="48"/>
      <c r="SAK44" s="48"/>
      <c r="SAL44" s="48"/>
      <c r="SAM44" s="48"/>
      <c r="SAN44" s="48"/>
      <c r="SAO44" s="48"/>
      <c r="SAP44" s="48"/>
      <c r="SAQ44" s="48"/>
      <c r="SAR44" s="48"/>
      <c r="SAS44" s="48"/>
      <c r="SAT44" s="48"/>
      <c r="SAU44" s="48"/>
      <c r="SAV44" s="48"/>
      <c r="SAW44" s="48"/>
      <c r="SAX44" s="48"/>
      <c r="SAY44" s="48"/>
      <c r="SAZ44" s="48"/>
      <c r="SBA44" s="48"/>
      <c r="SBB44" s="48"/>
      <c r="SBC44" s="48"/>
      <c r="SBD44" s="48"/>
      <c r="SBE44" s="48"/>
      <c r="SBF44" s="48"/>
      <c r="SBG44" s="48"/>
      <c r="SBH44" s="48"/>
      <c r="SBI44" s="48"/>
      <c r="SBJ44" s="48"/>
      <c r="SBK44" s="48"/>
      <c r="SBL44" s="48"/>
      <c r="SBM44" s="48"/>
      <c r="SBN44" s="48"/>
      <c r="SBO44" s="48"/>
      <c r="SBP44" s="48"/>
      <c r="SBQ44" s="48"/>
      <c r="SBR44" s="48"/>
      <c r="SBS44" s="48"/>
      <c r="SBT44" s="48"/>
      <c r="SBU44" s="48"/>
      <c r="SBV44" s="48"/>
      <c r="SBW44" s="48"/>
      <c r="SBX44" s="48"/>
      <c r="SBY44" s="48"/>
      <c r="SBZ44" s="48"/>
      <c r="SCA44" s="48"/>
      <c r="SCB44" s="48"/>
      <c r="SCC44" s="48"/>
      <c r="SCD44" s="48"/>
      <c r="SCE44" s="48"/>
      <c r="SCF44" s="48"/>
      <c r="SCG44" s="48"/>
      <c r="SCH44" s="48"/>
      <c r="SCI44" s="48"/>
      <c r="SCJ44" s="48"/>
      <c r="SCK44" s="48"/>
      <c r="SCL44" s="48"/>
      <c r="SCM44" s="48"/>
      <c r="SCN44" s="48"/>
      <c r="SCO44" s="48"/>
      <c r="SCP44" s="48"/>
      <c r="SCQ44" s="48"/>
      <c r="SCR44" s="48"/>
      <c r="SCS44" s="48"/>
      <c r="SCT44" s="48"/>
      <c r="SCU44" s="48"/>
      <c r="SCV44" s="48"/>
      <c r="SCW44" s="48"/>
      <c r="SCX44" s="48"/>
      <c r="SCY44" s="48"/>
      <c r="SCZ44" s="48"/>
      <c r="SDA44" s="48"/>
      <c r="SDB44" s="48"/>
      <c r="SDC44" s="48"/>
      <c r="SDD44" s="48"/>
      <c r="SDE44" s="48"/>
      <c r="SDF44" s="48"/>
      <c r="SDG44" s="48"/>
      <c r="SDH44" s="48"/>
      <c r="SDI44" s="48"/>
      <c r="SDJ44" s="48"/>
      <c r="SDK44" s="48"/>
      <c r="SDL44" s="48"/>
      <c r="SDM44" s="48"/>
      <c r="SDN44" s="48"/>
      <c r="SDO44" s="48"/>
      <c r="SDP44" s="48"/>
      <c r="SDQ44" s="48"/>
      <c r="SDR44" s="48"/>
      <c r="SDS44" s="48"/>
      <c r="SDT44" s="48"/>
      <c r="SDU44" s="48"/>
      <c r="SDV44" s="48"/>
      <c r="SDW44" s="48"/>
      <c r="SDX44" s="48"/>
      <c r="SDY44" s="48"/>
      <c r="SDZ44" s="48"/>
      <c r="SEA44" s="48"/>
      <c r="SEB44" s="48"/>
      <c r="SEC44" s="48"/>
      <c r="SED44" s="48"/>
      <c r="SEE44" s="48"/>
      <c r="SEF44" s="48"/>
      <c r="SEG44" s="48"/>
      <c r="SEH44" s="48"/>
      <c r="SEI44" s="48"/>
      <c r="SEJ44" s="48"/>
      <c r="SEK44" s="48"/>
      <c r="SEL44" s="48"/>
      <c r="SEM44" s="48"/>
      <c r="SEN44" s="48"/>
      <c r="SEO44" s="48"/>
      <c r="SEP44" s="48"/>
      <c r="SEQ44" s="48"/>
      <c r="SER44" s="48"/>
      <c r="SES44" s="48"/>
      <c r="SET44" s="48"/>
      <c r="SEU44" s="48"/>
      <c r="SEV44" s="48"/>
      <c r="SEW44" s="48"/>
      <c r="SEX44" s="48"/>
      <c r="SEY44" s="48"/>
      <c r="SEZ44" s="48"/>
      <c r="SFA44" s="48"/>
      <c r="SFB44" s="48"/>
      <c r="SFC44" s="48"/>
      <c r="SFD44" s="48"/>
      <c r="SFE44" s="48"/>
      <c r="SFF44" s="48"/>
      <c r="SFG44" s="48"/>
      <c r="SFH44" s="48"/>
      <c r="SFI44" s="48"/>
      <c r="SFJ44" s="48"/>
      <c r="SFK44" s="48"/>
      <c r="SFL44" s="48"/>
      <c r="SFM44" s="48"/>
      <c r="SFN44" s="48"/>
      <c r="SFO44" s="48"/>
      <c r="SFP44" s="48"/>
      <c r="SFQ44" s="48"/>
      <c r="SFR44" s="48"/>
      <c r="SFS44" s="48"/>
      <c r="SFT44" s="48"/>
      <c r="SFU44" s="48"/>
      <c r="SFV44" s="48"/>
      <c r="SFW44" s="48"/>
      <c r="SFX44" s="48"/>
      <c r="SFY44" s="48"/>
      <c r="SFZ44" s="48"/>
      <c r="SGA44" s="48"/>
      <c r="SGB44" s="48"/>
      <c r="SGC44" s="48"/>
      <c r="SGD44" s="48"/>
      <c r="SGE44" s="48"/>
      <c r="SGF44" s="48"/>
      <c r="SGG44" s="48"/>
      <c r="SGH44" s="48"/>
      <c r="SGI44" s="48"/>
      <c r="SGJ44" s="48"/>
      <c r="SGK44" s="48"/>
      <c r="SGL44" s="48"/>
      <c r="SGM44" s="48"/>
      <c r="SGN44" s="48"/>
      <c r="SGO44" s="48"/>
      <c r="SGP44" s="48"/>
      <c r="SGQ44" s="48"/>
      <c r="SGR44" s="48"/>
      <c r="SGS44" s="48"/>
      <c r="SGT44" s="48"/>
      <c r="SGU44" s="48"/>
      <c r="SGV44" s="48"/>
      <c r="SGW44" s="48"/>
      <c r="SGX44" s="48"/>
      <c r="SGY44" s="48"/>
      <c r="SGZ44" s="48"/>
      <c r="SHA44" s="48"/>
      <c r="SHB44" s="48"/>
      <c r="SHC44" s="48"/>
      <c r="SHD44" s="48"/>
      <c r="SHE44" s="48"/>
      <c r="SHF44" s="48"/>
      <c r="SHG44" s="48"/>
      <c r="SHH44" s="48"/>
      <c r="SHI44" s="48"/>
      <c r="SHJ44" s="48"/>
      <c r="SHK44" s="48"/>
      <c r="SHL44" s="48"/>
      <c r="SHM44" s="48"/>
      <c r="SHN44" s="48"/>
      <c r="SHO44" s="48"/>
      <c r="SHP44" s="48"/>
      <c r="SHQ44" s="48"/>
      <c r="SHR44" s="48"/>
      <c r="SHS44" s="48"/>
      <c r="SHT44" s="48"/>
      <c r="SHU44" s="48"/>
      <c r="SHV44" s="48"/>
      <c r="SHW44" s="48"/>
      <c r="SHX44" s="48"/>
      <c r="SHY44" s="48"/>
      <c r="SHZ44" s="48"/>
      <c r="SIA44" s="48"/>
      <c r="SIB44" s="48"/>
      <c r="SIC44" s="48"/>
      <c r="SID44" s="48"/>
      <c r="SIE44" s="48"/>
      <c r="SIF44" s="48"/>
      <c r="SIG44" s="48"/>
      <c r="SIH44" s="48"/>
      <c r="SII44" s="48"/>
      <c r="SIJ44" s="48"/>
      <c r="SIK44" s="48"/>
      <c r="SIL44" s="48"/>
      <c r="SIM44" s="48"/>
      <c r="SIN44" s="48"/>
      <c r="SIO44" s="48"/>
      <c r="SIP44" s="48"/>
      <c r="SIQ44" s="48"/>
      <c r="SIR44" s="48"/>
      <c r="SIS44" s="48"/>
      <c r="SIT44" s="48"/>
      <c r="SIU44" s="48"/>
      <c r="SIV44" s="48"/>
      <c r="SIW44" s="48"/>
      <c r="SIX44" s="48"/>
      <c r="SIY44" s="48"/>
      <c r="SIZ44" s="48"/>
      <c r="SJA44" s="48"/>
      <c r="SJB44" s="48"/>
      <c r="SJC44" s="48"/>
      <c r="SJD44" s="48"/>
      <c r="SJE44" s="48"/>
      <c r="SJF44" s="48"/>
      <c r="SJG44" s="48"/>
      <c r="SJH44" s="48"/>
      <c r="SJI44" s="48"/>
      <c r="SJJ44" s="48"/>
      <c r="SJK44" s="48"/>
      <c r="SJL44" s="48"/>
      <c r="SJM44" s="48"/>
      <c r="SJN44" s="48"/>
      <c r="SJO44" s="48"/>
      <c r="SJP44" s="48"/>
      <c r="SJQ44" s="48"/>
      <c r="SJR44" s="48"/>
      <c r="SJS44" s="48"/>
      <c r="SJT44" s="48"/>
      <c r="SJU44" s="48"/>
      <c r="SJV44" s="48"/>
      <c r="SJW44" s="48"/>
      <c r="SJX44" s="48"/>
      <c r="SJY44" s="48"/>
      <c r="SJZ44" s="48"/>
      <c r="SKA44" s="48"/>
      <c r="SKB44" s="48"/>
      <c r="SKC44" s="48"/>
      <c r="SKD44" s="48"/>
      <c r="SKE44" s="48"/>
      <c r="SKF44" s="48"/>
      <c r="SKG44" s="48"/>
      <c r="SKH44" s="48"/>
      <c r="SKI44" s="48"/>
      <c r="SKJ44" s="48"/>
      <c r="SKK44" s="48"/>
      <c r="SKL44" s="48"/>
      <c r="SKM44" s="48"/>
      <c r="SKN44" s="48"/>
      <c r="SKO44" s="48"/>
      <c r="SKP44" s="48"/>
      <c r="SKQ44" s="48"/>
      <c r="SKR44" s="48"/>
      <c r="SKS44" s="48"/>
      <c r="SKT44" s="48"/>
      <c r="SKU44" s="48"/>
      <c r="SKV44" s="48"/>
      <c r="SKW44" s="48"/>
      <c r="SKX44" s="48"/>
      <c r="SKY44" s="48"/>
      <c r="SKZ44" s="48"/>
      <c r="SLA44" s="48"/>
      <c r="SLB44" s="48"/>
      <c r="SLC44" s="48"/>
      <c r="SLD44" s="48"/>
      <c r="SLE44" s="48"/>
      <c r="SLF44" s="48"/>
      <c r="SLG44" s="48"/>
      <c r="SLH44" s="48"/>
      <c r="SLI44" s="48"/>
      <c r="SLJ44" s="48"/>
      <c r="SLK44" s="48"/>
      <c r="SLL44" s="48"/>
      <c r="SLM44" s="48"/>
      <c r="SLN44" s="48"/>
      <c r="SLO44" s="48"/>
      <c r="SLP44" s="48"/>
      <c r="SLQ44" s="48"/>
      <c r="SLR44" s="48"/>
      <c r="SLS44" s="48"/>
      <c r="SLT44" s="48"/>
      <c r="SLU44" s="48"/>
      <c r="SLV44" s="48"/>
      <c r="SLW44" s="48"/>
      <c r="SLX44" s="48"/>
      <c r="SLY44" s="48"/>
      <c r="SLZ44" s="48"/>
      <c r="SMA44" s="48"/>
      <c r="SMB44" s="48"/>
      <c r="SMC44" s="48"/>
      <c r="SMD44" s="48"/>
      <c r="SME44" s="48"/>
      <c r="SMF44" s="48"/>
      <c r="SMG44" s="48"/>
      <c r="SMH44" s="48"/>
      <c r="SMI44" s="48"/>
      <c r="SMJ44" s="48"/>
      <c r="SMK44" s="48"/>
      <c r="SML44" s="48"/>
      <c r="SMM44" s="48"/>
      <c r="SMN44" s="48"/>
      <c r="SMO44" s="48"/>
      <c r="SMP44" s="48"/>
      <c r="SMQ44" s="48"/>
      <c r="SMR44" s="48"/>
      <c r="SMS44" s="48"/>
      <c r="SMT44" s="48"/>
      <c r="SMU44" s="48"/>
      <c r="SMV44" s="48"/>
      <c r="SMW44" s="48"/>
      <c r="SMX44" s="48"/>
      <c r="SMY44" s="48"/>
      <c r="SMZ44" s="48"/>
      <c r="SNA44" s="48"/>
      <c r="SNB44" s="48"/>
      <c r="SNC44" s="48"/>
      <c r="SND44" s="48"/>
      <c r="SNE44" s="48"/>
      <c r="SNF44" s="48"/>
      <c r="SNG44" s="48"/>
      <c r="SNH44" s="48"/>
      <c r="SNI44" s="48"/>
      <c r="SNJ44" s="48"/>
      <c r="SNK44" s="48"/>
      <c r="SNL44" s="48"/>
      <c r="SNM44" s="48"/>
      <c r="SNN44" s="48"/>
      <c r="SNO44" s="48"/>
      <c r="SNP44" s="48"/>
      <c r="SNQ44" s="48"/>
      <c r="SNR44" s="48"/>
      <c r="SNS44" s="48"/>
      <c r="SNT44" s="48"/>
      <c r="SNU44" s="48"/>
      <c r="SNV44" s="48"/>
      <c r="SNW44" s="48"/>
      <c r="SNX44" s="48"/>
      <c r="SNY44" s="48"/>
      <c r="SNZ44" s="48"/>
      <c r="SOA44" s="48"/>
      <c r="SOB44" s="48"/>
      <c r="SOC44" s="48"/>
      <c r="SOD44" s="48"/>
      <c r="SOE44" s="48"/>
      <c r="SOF44" s="48"/>
      <c r="SOG44" s="48"/>
      <c r="SOH44" s="48"/>
      <c r="SOI44" s="48"/>
      <c r="SOJ44" s="48"/>
      <c r="SOK44" s="48"/>
      <c r="SOL44" s="48"/>
      <c r="SOM44" s="48"/>
      <c r="SON44" s="48"/>
      <c r="SOO44" s="48"/>
      <c r="SOP44" s="48"/>
      <c r="SOQ44" s="48"/>
      <c r="SOR44" s="48"/>
      <c r="SOS44" s="48"/>
      <c r="SOT44" s="48"/>
      <c r="SOU44" s="48"/>
      <c r="SOV44" s="48"/>
      <c r="SOW44" s="48"/>
      <c r="SOX44" s="48"/>
      <c r="SOY44" s="48"/>
      <c r="SOZ44" s="48"/>
      <c r="SPA44" s="48"/>
      <c r="SPB44" s="48"/>
      <c r="SPC44" s="48"/>
      <c r="SPD44" s="48"/>
      <c r="SPE44" s="48"/>
      <c r="SPF44" s="48"/>
      <c r="SPG44" s="48"/>
      <c r="SPH44" s="48"/>
      <c r="SPI44" s="48"/>
      <c r="SPJ44" s="48"/>
      <c r="SPK44" s="48"/>
      <c r="SPL44" s="48"/>
      <c r="SPM44" s="48"/>
      <c r="SPN44" s="48"/>
      <c r="SPO44" s="48"/>
      <c r="SPP44" s="48"/>
      <c r="SPQ44" s="48"/>
      <c r="SPR44" s="48"/>
      <c r="SPS44" s="48"/>
      <c r="SPT44" s="48"/>
      <c r="SPU44" s="48"/>
      <c r="SPV44" s="48"/>
      <c r="SPW44" s="48"/>
      <c r="SPX44" s="48"/>
      <c r="SPY44" s="48"/>
      <c r="SPZ44" s="48"/>
      <c r="SQA44" s="48"/>
      <c r="SQB44" s="48"/>
      <c r="SQC44" s="48"/>
      <c r="SQD44" s="48"/>
      <c r="SQE44" s="48"/>
      <c r="SQF44" s="48"/>
      <c r="SQG44" s="48"/>
      <c r="SQH44" s="48"/>
      <c r="SQI44" s="48"/>
      <c r="SQJ44" s="48"/>
      <c r="SQK44" s="48"/>
      <c r="SQL44" s="48"/>
      <c r="SQM44" s="48"/>
      <c r="SQN44" s="48"/>
      <c r="SQO44" s="48"/>
      <c r="SQP44" s="48"/>
      <c r="SQQ44" s="48"/>
      <c r="SQR44" s="48"/>
      <c r="SQS44" s="48"/>
      <c r="SQT44" s="48"/>
      <c r="SQU44" s="48"/>
      <c r="SQV44" s="48"/>
      <c r="SQW44" s="48"/>
      <c r="SQX44" s="48"/>
      <c r="SQY44" s="48"/>
      <c r="SQZ44" s="48"/>
      <c r="SRA44" s="48"/>
      <c r="SRB44" s="48"/>
      <c r="SRC44" s="48"/>
      <c r="SRD44" s="48"/>
      <c r="SRE44" s="48"/>
      <c r="SRF44" s="48"/>
      <c r="SRG44" s="48"/>
      <c r="SRH44" s="48"/>
      <c r="SRI44" s="48"/>
      <c r="SRJ44" s="48"/>
      <c r="SRK44" s="48"/>
      <c r="SRL44" s="48"/>
      <c r="SRM44" s="48"/>
      <c r="SRN44" s="48"/>
      <c r="SRO44" s="48"/>
      <c r="SRP44" s="48"/>
      <c r="SRQ44" s="48"/>
      <c r="SRR44" s="48"/>
      <c r="SRS44" s="48"/>
      <c r="SRT44" s="48"/>
      <c r="SRU44" s="48"/>
      <c r="SRV44" s="48"/>
      <c r="SRW44" s="48"/>
      <c r="SRX44" s="48"/>
      <c r="SRY44" s="48"/>
      <c r="SRZ44" s="48"/>
      <c r="SSA44" s="48"/>
      <c r="SSB44" s="48"/>
      <c r="SSC44" s="48"/>
      <c r="SSD44" s="48"/>
      <c r="SSE44" s="48"/>
      <c r="SSF44" s="48"/>
      <c r="SSG44" s="48"/>
      <c r="SSH44" s="48"/>
      <c r="SSI44" s="48"/>
      <c r="SSJ44" s="48"/>
      <c r="SSK44" s="48"/>
      <c r="SSL44" s="48"/>
      <c r="SSM44" s="48"/>
      <c r="SSN44" s="48"/>
      <c r="SSO44" s="48"/>
      <c r="SSP44" s="48"/>
      <c r="SSQ44" s="48"/>
      <c r="SSR44" s="48"/>
      <c r="SSS44" s="48"/>
      <c r="SST44" s="48"/>
      <c r="SSU44" s="48"/>
      <c r="SSV44" s="48"/>
      <c r="SSW44" s="48"/>
      <c r="SSX44" s="48"/>
      <c r="SSY44" s="48"/>
      <c r="SSZ44" s="48"/>
      <c r="STA44" s="48"/>
      <c r="STB44" s="48"/>
      <c r="STC44" s="48"/>
      <c r="STD44" s="48"/>
      <c r="STE44" s="48"/>
      <c r="STF44" s="48"/>
      <c r="STG44" s="48"/>
      <c r="STH44" s="48"/>
      <c r="STI44" s="48"/>
      <c r="STJ44" s="48"/>
      <c r="STK44" s="48"/>
      <c r="STL44" s="48"/>
      <c r="STM44" s="48"/>
      <c r="STN44" s="48"/>
      <c r="STO44" s="48"/>
      <c r="STP44" s="48"/>
      <c r="STQ44" s="48"/>
      <c r="STR44" s="48"/>
      <c r="STS44" s="48"/>
      <c r="STT44" s="48"/>
      <c r="STU44" s="48"/>
      <c r="STV44" s="48"/>
      <c r="STW44" s="48"/>
      <c r="STX44" s="48"/>
      <c r="STY44" s="48"/>
      <c r="STZ44" s="48"/>
      <c r="SUA44" s="48"/>
      <c r="SUB44" s="48"/>
      <c r="SUC44" s="48"/>
      <c r="SUD44" s="48"/>
      <c r="SUE44" s="48"/>
      <c r="SUF44" s="48"/>
      <c r="SUG44" s="48"/>
      <c r="SUH44" s="48"/>
      <c r="SUI44" s="48"/>
      <c r="SUJ44" s="48"/>
      <c r="SUK44" s="48"/>
      <c r="SUL44" s="48"/>
      <c r="SUM44" s="48"/>
      <c r="SUN44" s="48"/>
      <c r="SUO44" s="48"/>
      <c r="SUP44" s="48"/>
      <c r="SUQ44" s="48"/>
      <c r="SUR44" s="48"/>
      <c r="SUS44" s="48"/>
      <c r="SUT44" s="48"/>
      <c r="SUU44" s="48"/>
      <c r="SUV44" s="48"/>
      <c r="SUW44" s="48"/>
      <c r="SUX44" s="48"/>
      <c r="SUY44" s="48"/>
      <c r="SUZ44" s="48"/>
      <c r="SVA44" s="48"/>
      <c r="SVB44" s="48"/>
      <c r="SVC44" s="48"/>
      <c r="SVD44" s="48"/>
      <c r="SVE44" s="48"/>
      <c r="SVF44" s="48"/>
      <c r="SVG44" s="48"/>
      <c r="SVH44" s="48"/>
      <c r="SVI44" s="48"/>
      <c r="SVJ44" s="48"/>
      <c r="SVK44" s="48"/>
      <c r="SVL44" s="48"/>
      <c r="SVM44" s="48"/>
      <c r="SVN44" s="48"/>
      <c r="SVO44" s="48"/>
      <c r="SVP44" s="48"/>
      <c r="SVQ44" s="48"/>
      <c r="SVR44" s="48"/>
      <c r="SVS44" s="48"/>
      <c r="SVT44" s="48"/>
      <c r="SVU44" s="48"/>
      <c r="SVV44" s="48"/>
      <c r="SVW44" s="48"/>
      <c r="SVX44" s="48"/>
      <c r="SVY44" s="48"/>
      <c r="SVZ44" s="48"/>
      <c r="SWA44" s="48"/>
      <c r="SWB44" s="48"/>
      <c r="SWC44" s="48"/>
      <c r="SWD44" s="48"/>
      <c r="SWE44" s="48"/>
      <c r="SWF44" s="48"/>
      <c r="SWG44" s="48"/>
      <c r="SWH44" s="48"/>
      <c r="SWI44" s="48"/>
      <c r="SWJ44" s="48"/>
      <c r="SWK44" s="48"/>
      <c r="SWL44" s="48"/>
      <c r="SWM44" s="48"/>
      <c r="SWN44" s="48"/>
      <c r="SWO44" s="48"/>
      <c r="SWP44" s="48"/>
      <c r="SWQ44" s="48"/>
      <c r="SWR44" s="48"/>
      <c r="SWS44" s="48"/>
      <c r="SWT44" s="48"/>
      <c r="SWU44" s="48"/>
      <c r="SWV44" s="48"/>
      <c r="SWW44" s="48"/>
      <c r="SWX44" s="48"/>
      <c r="SWY44" s="48"/>
      <c r="SWZ44" s="48"/>
      <c r="SXA44" s="48"/>
      <c r="SXB44" s="48"/>
      <c r="SXC44" s="48"/>
      <c r="SXD44" s="48"/>
      <c r="SXE44" s="48"/>
      <c r="SXF44" s="48"/>
      <c r="SXG44" s="48"/>
      <c r="SXH44" s="48"/>
      <c r="SXI44" s="48"/>
      <c r="SXJ44" s="48"/>
      <c r="SXK44" s="48"/>
      <c r="SXL44" s="48"/>
      <c r="SXM44" s="48"/>
      <c r="SXN44" s="48"/>
      <c r="SXO44" s="48"/>
      <c r="SXP44" s="48"/>
      <c r="SXQ44" s="48"/>
      <c r="SXR44" s="48"/>
      <c r="SXS44" s="48"/>
      <c r="SXT44" s="48"/>
      <c r="SXU44" s="48"/>
      <c r="SXV44" s="48"/>
      <c r="SXW44" s="48"/>
      <c r="SXX44" s="48"/>
      <c r="SXY44" s="48"/>
      <c r="SXZ44" s="48"/>
      <c r="SYA44" s="48"/>
      <c r="SYB44" s="48"/>
      <c r="SYC44" s="48"/>
      <c r="SYD44" s="48"/>
      <c r="SYE44" s="48"/>
      <c r="SYF44" s="48"/>
      <c r="SYG44" s="48"/>
      <c r="SYH44" s="48"/>
      <c r="SYI44" s="48"/>
      <c r="SYJ44" s="48"/>
      <c r="SYK44" s="48"/>
      <c r="SYL44" s="48"/>
      <c r="SYM44" s="48"/>
      <c r="SYN44" s="48"/>
      <c r="SYO44" s="48"/>
      <c r="SYP44" s="48"/>
      <c r="SYQ44" s="48"/>
      <c r="SYR44" s="48"/>
      <c r="SYS44" s="48"/>
      <c r="SYT44" s="48"/>
      <c r="SYU44" s="48"/>
      <c r="SYV44" s="48"/>
      <c r="SYW44" s="48"/>
      <c r="SYX44" s="48"/>
      <c r="SYY44" s="48"/>
      <c r="SYZ44" s="48"/>
      <c r="SZA44" s="48"/>
      <c r="SZB44" s="48"/>
      <c r="SZC44" s="48"/>
      <c r="SZD44" s="48"/>
      <c r="SZE44" s="48"/>
      <c r="SZF44" s="48"/>
      <c r="SZG44" s="48"/>
      <c r="SZH44" s="48"/>
      <c r="SZI44" s="48"/>
      <c r="SZJ44" s="48"/>
      <c r="SZK44" s="48"/>
      <c r="SZL44" s="48"/>
      <c r="SZM44" s="48"/>
      <c r="SZN44" s="48"/>
      <c r="SZO44" s="48"/>
      <c r="SZP44" s="48"/>
      <c r="SZQ44" s="48"/>
      <c r="SZR44" s="48"/>
      <c r="SZS44" s="48"/>
      <c r="SZT44" s="48"/>
      <c r="SZU44" s="48"/>
      <c r="SZV44" s="48"/>
      <c r="SZW44" s="48"/>
      <c r="SZX44" s="48"/>
      <c r="SZY44" s="48"/>
      <c r="SZZ44" s="48"/>
      <c r="TAA44" s="48"/>
      <c r="TAB44" s="48"/>
      <c r="TAC44" s="48"/>
      <c r="TAD44" s="48"/>
      <c r="TAE44" s="48"/>
      <c r="TAF44" s="48"/>
      <c r="TAG44" s="48"/>
      <c r="TAH44" s="48"/>
      <c r="TAI44" s="48"/>
      <c r="TAJ44" s="48"/>
      <c r="TAK44" s="48"/>
      <c r="TAL44" s="48"/>
      <c r="TAM44" s="48"/>
      <c r="TAN44" s="48"/>
      <c r="TAO44" s="48"/>
      <c r="TAP44" s="48"/>
      <c r="TAQ44" s="48"/>
      <c r="TAR44" s="48"/>
      <c r="TAS44" s="48"/>
      <c r="TAT44" s="48"/>
      <c r="TAU44" s="48"/>
      <c r="TAV44" s="48"/>
      <c r="TAW44" s="48"/>
      <c r="TAX44" s="48"/>
      <c r="TAY44" s="48"/>
      <c r="TAZ44" s="48"/>
      <c r="TBA44" s="48"/>
      <c r="TBB44" s="48"/>
      <c r="TBC44" s="48"/>
      <c r="TBD44" s="48"/>
      <c r="TBE44" s="48"/>
      <c r="TBF44" s="48"/>
      <c r="TBG44" s="48"/>
      <c r="TBH44" s="48"/>
      <c r="TBI44" s="48"/>
      <c r="TBJ44" s="48"/>
      <c r="TBK44" s="48"/>
      <c r="TBL44" s="48"/>
      <c r="TBM44" s="48"/>
      <c r="TBN44" s="48"/>
      <c r="TBO44" s="48"/>
      <c r="TBP44" s="48"/>
      <c r="TBQ44" s="48"/>
      <c r="TBR44" s="48"/>
      <c r="TBS44" s="48"/>
      <c r="TBT44" s="48"/>
      <c r="TBU44" s="48"/>
      <c r="TBV44" s="48"/>
      <c r="TBW44" s="48"/>
      <c r="TBX44" s="48"/>
      <c r="TBY44" s="48"/>
      <c r="TBZ44" s="48"/>
      <c r="TCA44" s="48"/>
      <c r="TCB44" s="48"/>
      <c r="TCC44" s="48"/>
      <c r="TCD44" s="48"/>
      <c r="TCE44" s="48"/>
      <c r="TCF44" s="48"/>
      <c r="TCG44" s="48"/>
      <c r="TCH44" s="48"/>
      <c r="TCI44" s="48"/>
      <c r="TCJ44" s="48"/>
      <c r="TCK44" s="48"/>
      <c r="TCL44" s="48"/>
      <c r="TCM44" s="48"/>
      <c r="TCN44" s="48"/>
      <c r="TCO44" s="48"/>
      <c r="TCP44" s="48"/>
      <c r="TCQ44" s="48"/>
      <c r="TCR44" s="48"/>
      <c r="TCS44" s="48"/>
      <c r="TCT44" s="48"/>
      <c r="TCU44" s="48"/>
      <c r="TCV44" s="48"/>
      <c r="TCW44" s="48"/>
      <c r="TCX44" s="48"/>
      <c r="TCY44" s="48"/>
      <c r="TCZ44" s="48"/>
      <c r="TDA44" s="48"/>
      <c r="TDB44" s="48"/>
      <c r="TDC44" s="48"/>
      <c r="TDD44" s="48"/>
      <c r="TDE44" s="48"/>
      <c r="TDF44" s="48"/>
      <c r="TDG44" s="48"/>
      <c r="TDH44" s="48"/>
      <c r="TDI44" s="48"/>
      <c r="TDJ44" s="48"/>
      <c r="TDK44" s="48"/>
      <c r="TDL44" s="48"/>
      <c r="TDM44" s="48"/>
      <c r="TDN44" s="48"/>
      <c r="TDO44" s="48"/>
      <c r="TDP44" s="48"/>
      <c r="TDQ44" s="48"/>
      <c r="TDR44" s="48"/>
      <c r="TDS44" s="48"/>
      <c r="TDT44" s="48"/>
      <c r="TDU44" s="48"/>
      <c r="TDV44" s="48"/>
      <c r="TDW44" s="48"/>
      <c r="TDX44" s="48"/>
      <c r="TDY44" s="48"/>
      <c r="TDZ44" s="48"/>
      <c r="TEA44" s="48"/>
      <c r="TEB44" s="48"/>
      <c r="TEC44" s="48"/>
      <c r="TED44" s="48"/>
      <c r="TEE44" s="48"/>
      <c r="TEF44" s="48"/>
      <c r="TEG44" s="48"/>
      <c r="TEH44" s="48"/>
      <c r="TEI44" s="48"/>
      <c r="TEJ44" s="48"/>
      <c r="TEK44" s="48"/>
      <c r="TEL44" s="48"/>
      <c r="TEM44" s="48"/>
      <c r="TEN44" s="48"/>
      <c r="TEO44" s="48"/>
      <c r="TEP44" s="48"/>
      <c r="TEQ44" s="48"/>
      <c r="TER44" s="48"/>
      <c r="TES44" s="48"/>
      <c r="TET44" s="48"/>
      <c r="TEU44" s="48"/>
      <c r="TEV44" s="48"/>
      <c r="TEW44" s="48"/>
      <c r="TEX44" s="48"/>
      <c r="TEY44" s="48"/>
      <c r="TEZ44" s="48"/>
      <c r="TFA44" s="48"/>
      <c r="TFB44" s="48"/>
      <c r="TFC44" s="48"/>
      <c r="TFD44" s="48"/>
      <c r="TFE44" s="48"/>
      <c r="TFF44" s="48"/>
      <c r="TFG44" s="48"/>
      <c r="TFH44" s="48"/>
      <c r="TFI44" s="48"/>
      <c r="TFJ44" s="48"/>
      <c r="TFK44" s="48"/>
      <c r="TFL44" s="48"/>
      <c r="TFM44" s="48"/>
      <c r="TFN44" s="48"/>
      <c r="TFO44" s="48"/>
      <c r="TFP44" s="48"/>
      <c r="TFQ44" s="48"/>
      <c r="TFR44" s="48"/>
      <c r="TFS44" s="48"/>
      <c r="TFT44" s="48"/>
      <c r="TFU44" s="48"/>
      <c r="TFV44" s="48"/>
      <c r="TFW44" s="48"/>
      <c r="TFX44" s="48"/>
      <c r="TFY44" s="48"/>
      <c r="TFZ44" s="48"/>
      <c r="TGA44" s="48"/>
      <c r="TGB44" s="48"/>
      <c r="TGC44" s="48"/>
      <c r="TGD44" s="48"/>
      <c r="TGE44" s="48"/>
      <c r="TGF44" s="48"/>
      <c r="TGG44" s="48"/>
      <c r="TGH44" s="48"/>
      <c r="TGI44" s="48"/>
      <c r="TGJ44" s="48"/>
      <c r="TGK44" s="48"/>
      <c r="TGL44" s="48"/>
      <c r="TGM44" s="48"/>
      <c r="TGN44" s="48"/>
      <c r="TGO44" s="48"/>
      <c r="TGP44" s="48"/>
      <c r="TGQ44" s="48"/>
      <c r="TGR44" s="48"/>
      <c r="TGS44" s="48"/>
      <c r="TGT44" s="48"/>
      <c r="TGU44" s="48"/>
      <c r="TGV44" s="48"/>
      <c r="TGW44" s="48"/>
      <c r="TGX44" s="48"/>
      <c r="TGY44" s="48"/>
      <c r="TGZ44" s="48"/>
      <c r="THA44" s="48"/>
      <c r="THB44" s="48"/>
      <c r="THC44" s="48"/>
      <c r="THD44" s="48"/>
      <c r="THE44" s="48"/>
      <c r="THF44" s="48"/>
      <c r="THG44" s="48"/>
      <c r="THH44" s="48"/>
      <c r="THI44" s="48"/>
      <c r="THJ44" s="48"/>
      <c r="THK44" s="48"/>
      <c r="THL44" s="48"/>
      <c r="THM44" s="48"/>
      <c r="THN44" s="48"/>
      <c r="THO44" s="48"/>
      <c r="THP44" s="48"/>
      <c r="THQ44" s="48"/>
      <c r="THR44" s="48"/>
      <c r="THS44" s="48"/>
      <c r="THT44" s="48"/>
      <c r="THU44" s="48"/>
      <c r="THV44" s="48"/>
      <c r="THW44" s="48"/>
      <c r="THX44" s="48"/>
      <c r="THY44" s="48"/>
      <c r="THZ44" s="48"/>
      <c r="TIA44" s="48"/>
      <c r="TIB44" s="48"/>
      <c r="TIC44" s="48"/>
      <c r="TID44" s="48"/>
      <c r="TIE44" s="48"/>
      <c r="TIF44" s="48"/>
      <c r="TIG44" s="48"/>
      <c r="TIH44" s="48"/>
      <c r="TII44" s="48"/>
      <c r="TIJ44" s="48"/>
      <c r="TIK44" s="48"/>
      <c r="TIL44" s="48"/>
      <c r="TIM44" s="48"/>
      <c r="TIN44" s="48"/>
      <c r="TIO44" s="48"/>
      <c r="TIP44" s="48"/>
      <c r="TIQ44" s="48"/>
      <c r="TIR44" s="48"/>
      <c r="TIS44" s="48"/>
      <c r="TIT44" s="48"/>
      <c r="TIU44" s="48"/>
      <c r="TIV44" s="48"/>
      <c r="TIW44" s="48"/>
      <c r="TIX44" s="48"/>
      <c r="TIY44" s="48"/>
      <c r="TIZ44" s="48"/>
      <c r="TJA44" s="48"/>
      <c r="TJB44" s="48"/>
      <c r="TJC44" s="48"/>
      <c r="TJD44" s="48"/>
      <c r="TJE44" s="48"/>
      <c r="TJF44" s="48"/>
      <c r="TJG44" s="48"/>
      <c r="TJH44" s="48"/>
      <c r="TJI44" s="48"/>
      <c r="TJJ44" s="48"/>
      <c r="TJK44" s="48"/>
      <c r="TJL44" s="48"/>
      <c r="TJM44" s="48"/>
      <c r="TJN44" s="48"/>
      <c r="TJO44" s="48"/>
      <c r="TJP44" s="48"/>
      <c r="TJQ44" s="48"/>
      <c r="TJR44" s="48"/>
      <c r="TJS44" s="48"/>
      <c r="TJT44" s="48"/>
      <c r="TJU44" s="48"/>
      <c r="TJV44" s="48"/>
      <c r="TJW44" s="48"/>
      <c r="TJX44" s="48"/>
      <c r="TJY44" s="48"/>
      <c r="TJZ44" s="48"/>
      <c r="TKA44" s="48"/>
      <c r="TKB44" s="48"/>
      <c r="TKC44" s="48"/>
      <c r="TKD44" s="48"/>
      <c r="TKE44" s="48"/>
      <c r="TKF44" s="48"/>
      <c r="TKG44" s="48"/>
      <c r="TKH44" s="48"/>
      <c r="TKI44" s="48"/>
      <c r="TKJ44" s="48"/>
      <c r="TKK44" s="48"/>
      <c r="TKL44" s="48"/>
      <c r="TKM44" s="48"/>
      <c r="TKN44" s="48"/>
      <c r="TKO44" s="48"/>
      <c r="TKP44" s="48"/>
      <c r="TKQ44" s="48"/>
      <c r="TKR44" s="48"/>
      <c r="TKS44" s="48"/>
      <c r="TKT44" s="48"/>
      <c r="TKU44" s="48"/>
      <c r="TKV44" s="48"/>
      <c r="TKW44" s="48"/>
      <c r="TKX44" s="48"/>
      <c r="TKY44" s="48"/>
      <c r="TKZ44" s="48"/>
      <c r="TLA44" s="48"/>
      <c r="TLB44" s="48"/>
      <c r="TLC44" s="48"/>
      <c r="TLD44" s="48"/>
      <c r="TLE44" s="48"/>
      <c r="TLF44" s="48"/>
      <c r="TLG44" s="48"/>
      <c r="TLH44" s="48"/>
      <c r="TLI44" s="48"/>
      <c r="TLJ44" s="48"/>
      <c r="TLK44" s="48"/>
      <c r="TLL44" s="48"/>
      <c r="TLM44" s="48"/>
      <c r="TLN44" s="48"/>
      <c r="TLO44" s="48"/>
      <c r="TLP44" s="48"/>
      <c r="TLQ44" s="48"/>
      <c r="TLR44" s="48"/>
      <c r="TLS44" s="48"/>
      <c r="TLT44" s="48"/>
      <c r="TLU44" s="48"/>
      <c r="TLV44" s="48"/>
      <c r="TLW44" s="48"/>
      <c r="TLX44" s="48"/>
      <c r="TLY44" s="48"/>
      <c r="TLZ44" s="48"/>
      <c r="TMA44" s="48"/>
      <c r="TMB44" s="48"/>
      <c r="TMC44" s="48"/>
      <c r="TMD44" s="48"/>
      <c r="TME44" s="48"/>
      <c r="TMF44" s="48"/>
      <c r="TMG44" s="48"/>
      <c r="TMH44" s="48"/>
      <c r="TMI44" s="48"/>
      <c r="TMJ44" s="48"/>
      <c r="TMK44" s="48"/>
      <c r="TML44" s="48"/>
      <c r="TMM44" s="48"/>
      <c r="TMN44" s="48"/>
      <c r="TMO44" s="48"/>
      <c r="TMP44" s="48"/>
      <c r="TMQ44" s="48"/>
      <c r="TMR44" s="48"/>
      <c r="TMS44" s="48"/>
      <c r="TMT44" s="48"/>
      <c r="TMU44" s="48"/>
      <c r="TMV44" s="48"/>
      <c r="TMW44" s="48"/>
      <c r="TMX44" s="48"/>
      <c r="TMY44" s="48"/>
      <c r="TMZ44" s="48"/>
      <c r="TNA44" s="48"/>
      <c r="TNB44" s="48"/>
      <c r="TNC44" s="48"/>
      <c r="TND44" s="48"/>
      <c r="TNE44" s="48"/>
      <c r="TNF44" s="48"/>
      <c r="TNG44" s="48"/>
      <c r="TNH44" s="48"/>
      <c r="TNI44" s="48"/>
      <c r="TNJ44" s="48"/>
      <c r="TNK44" s="48"/>
      <c r="TNL44" s="48"/>
      <c r="TNM44" s="48"/>
      <c r="TNN44" s="48"/>
      <c r="TNO44" s="48"/>
      <c r="TNP44" s="48"/>
      <c r="TNQ44" s="48"/>
      <c r="TNR44" s="48"/>
      <c r="TNS44" s="48"/>
      <c r="TNT44" s="48"/>
      <c r="TNU44" s="48"/>
      <c r="TNV44" s="48"/>
      <c r="TNW44" s="48"/>
      <c r="TNX44" s="48"/>
      <c r="TNY44" s="48"/>
      <c r="TNZ44" s="48"/>
      <c r="TOA44" s="48"/>
      <c r="TOB44" s="48"/>
      <c r="TOC44" s="48"/>
      <c r="TOD44" s="48"/>
      <c r="TOE44" s="48"/>
      <c r="TOF44" s="48"/>
      <c r="TOG44" s="48"/>
      <c r="TOH44" s="48"/>
      <c r="TOI44" s="48"/>
      <c r="TOJ44" s="48"/>
      <c r="TOK44" s="48"/>
      <c r="TOL44" s="48"/>
      <c r="TOM44" s="48"/>
      <c r="TON44" s="48"/>
      <c r="TOO44" s="48"/>
      <c r="TOP44" s="48"/>
      <c r="TOQ44" s="48"/>
      <c r="TOR44" s="48"/>
      <c r="TOS44" s="48"/>
      <c r="TOT44" s="48"/>
      <c r="TOU44" s="48"/>
      <c r="TOV44" s="48"/>
      <c r="TOW44" s="48"/>
      <c r="TOX44" s="48"/>
      <c r="TOY44" s="48"/>
      <c r="TOZ44" s="48"/>
      <c r="TPA44" s="48"/>
      <c r="TPB44" s="48"/>
      <c r="TPC44" s="48"/>
      <c r="TPD44" s="48"/>
      <c r="TPE44" s="48"/>
      <c r="TPF44" s="48"/>
      <c r="TPG44" s="48"/>
      <c r="TPH44" s="48"/>
      <c r="TPI44" s="48"/>
      <c r="TPJ44" s="48"/>
      <c r="TPK44" s="48"/>
      <c r="TPL44" s="48"/>
      <c r="TPM44" s="48"/>
      <c r="TPN44" s="48"/>
      <c r="TPO44" s="48"/>
      <c r="TPP44" s="48"/>
      <c r="TPQ44" s="48"/>
      <c r="TPR44" s="48"/>
      <c r="TPS44" s="48"/>
      <c r="TPT44" s="48"/>
      <c r="TPU44" s="48"/>
      <c r="TPV44" s="48"/>
      <c r="TPW44" s="48"/>
      <c r="TPX44" s="48"/>
      <c r="TPY44" s="48"/>
      <c r="TPZ44" s="48"/>
      <c r="TQA44" s="48"/>
      <c r="TQB44" s="48"/>
      <c r="TQC44" s="48"/>
      <c r="TQD44" s="48"/>
      <c r="TQE44" s="48"/>
      <c r="TQF44" s="48"/>
      <c r="TQG44" s="48"/>
      <c r="TQH44" s="48"/>
      <c r="TQI44" s="48"/>
      <c r="TQJ44" s="48"/>
      <c r="TQK44" s="48"/>
      <c r="TQL44" s="48"/>
      <c r="TQM44" s="48"/>
      <c r="TQN44" s="48"/>
      <c r="TQO44" s="48"/>
      <c r="TQP44" s="48"/>
      <c r="TQQ44" s="48"/>
      <c r="TQR44" s="48"/>
      <c r="TQS44" s="48"/>
      <c r="TQT44" s="48"/>
      <c r="TQU44" s="48"/>
      <c r="TQV44" s="48"/>
      <c r="TQW44" s="48"/>
      <c r="TQX44" s="48"/>
      <c r="TQY44" s="48"/>
      <c r="TQZ44" s="48"/>
      <c r="TRA44" s="48"/>
      <c r="TRB44" s="48"/>
      <c r="TRC44" s="48"/>
      <c r="TRD44" s="48"/>
      <c r="TRE44" s="48"/>
      <c r="TRF44" s="48"/>
      <c r="TRG44" s="48"/>
      <c r="TRH44" s="48"/>
      <c r="TRI44" s="48"/>
      <c r="TRJ44" s="48"/>
      <c r="TRK44" s="48"/>
      <c r="TRL44" s="48"/>
      <c r="TRM44" s="48"/>
      <c r="TRN44" s="48"/>
      <c r="TRO44" s="48"/>
      <c r="TRP44" s="48"/>
      <c r="TRQ44" s="48"/>
      <c r="TRR44" s="48"/>
      <c r="TRS44" s="48"/>
      <c r="TRT44" s="48"/>
      <c r="TRU44" s="48"/>
      <c r="TRV44" s="48"/>
      <c r="TRW44" s="48"/>
      <c r="TRX44" s="48"/>
      <c r="TRY44" s="48"/>
      <c r="TRZ44" s="48"/>
      <c r="TSA44" s="48"/>
      <c r="TSB44" s="48"/>
      <c r="TSC44" s="48"/>
      <c r="TSD44" s="48"/>
      <c r="TSE44" s="48"/>
      <c r="TSF44" s="48"/>
      <c r="TSG44" s="48"/>
      <c r="TSH44" s="48"/>
      <c r="TSI44" s="48"/>
      <c r="TSJ44" s="48"/>
      <c r="TSK44" s="48"/>
      <c r="TSL44" s="48"/>
      <c r="TSM44" s="48"/>
      <c r="TSN44" s="48"/>
      <c r="TSO44" s="48"/>
      <c r="TSP44" s="48"/>
      <c r="TSQ44" s="48"/>
      <c r="TSR44" s="48"/>
      <c r="TSS44" s="48"/>
      <c r="TST44" s="48"/>
      <c r="TSU44" s="48"/>
      <c r="TSV44" s="48"/>
      <c r="TSW44" s="48"/>
      <c r="TSX44" s="48"/>
      <c r="TSY44" s="48"/>
      <c r="TSZ44" s="48"/>
      <c r="TTA44" s="48"/>
      <c r="TTB44" s="48"/>
      <c r="TTC44" s="48"/>
      <c r="TTD44" s="48"/>
      <c r="TTE44" s="48"/>
      <c r="TTF44" s="48"/>
      <c r="TTG44" s="48"/>
      <c r="TTH44" s="48"/>
      <c r="TTI44" s="48"/>
      <c r="TTJ44" s="48"/>
      <c r="TTK44" s="48"/>
      <c r="TTL44" s="48"/>
      <c r="TTM44" s="48"/>
      <c r="TTN44" s="48"/>
      <c r="TTO44" s="48"/>
      <c r="TTP44" s="48"/>
      <c r="TTQ44" s="48"/>
      <c r="TTR44" s="48"/>
      <c r="TTS44" s="48"/>
      <c r="TTT44" s="48"/>
      <c r="TTU44" s="48"/>
      <c r="TTV44" s="48"/>
      <c r="TTW44" s="48"/>
      <c r="TTX44" s="48"/>
      <c r="TTY44" s="48"/>
      <c r="TTZ44" s="48"/>
      <c r="TUA44" s="48"/>
      <c r="TUB44" s="48"/>
      <c r="TUC44" s="48"/>
      <c r="TUD44" s="48"/>
      <c r="TUE44" s="48"/>
      <c r="TUF44" s="48"/>
      <c r="TUG44" s="48"/>
      <c r="TUH44" s="48"/>
      <c r="TUI44" s="48"/>
      <c r="TUJ44" s="48"/>
      <c r="TUK44" s="48"/>
      <c r="TUL44" s="48"/>
      <c r="TUM44" s="48"/>
      <c r="TUN44" s="48"/>
      <c r="TUO44" s="48"/>
      <c r="TUP44" s="48"/>
      <c r="TUQ44" s="48"/>
      <c r="TUR44" s="48"/>
      <c r="TUS44" s="48"/>
      <c r="TUT44" s="48"/>
      <c r="TUU44" s="48"/>
      <c r="TUV44" s="48"/>
      <c r="TUW44" s="48"/>
      <c r="TUX44" s="48"/>
      <c r="TUY44" s="48"/>
      <c r="TUZ44" s="48"/>
      <c r="TVA44" s="48"/>
      <c r="TVB44" s="48"/>
      <c r="TVC44" s="48"/>
      <c r="TVD44" s="48"/>
      <c r="TVE44" s="48"/>
      <c r="TVF44" s="48"/>
      <c r="TVG44" s="48"/>
      <c r="TVH44" s="48"/>
      <c r="TVI44" s="48"/>
      <c r="TVJ44" s="48"/>
      <c r="TVK44" s="48"/>
      <c r="TVL44" s="48"/>
      <c r="TVM44" s="48"/>
      <c r="TVN44" s="48"/>
      <c r="TVO44" s="48"/>
      <c r="TVP44" s="48"/>
      <c r="TVQ44" s="48"/>
      <c r="TVR44" s="48"/>
      <c r="TVS44" s="48"/>
      <c r="TVT44" s="48"/>
      <c r="TVU44" s="48"/>
      <c r="TVV44" s="48"/>
      <c r="TVW44" s="48"/>
      <c r="TVX44" s="48"/>
      <c r="TVY44" s="48"/>
      <c r="TVZ44" s="48"/>
      <c r="TWA44" s="48"/>
      <c r="TWB44" s="48"/>
      <c r="TWC44" s="48"/>
      <c r="TWD44" s="48"/>
      <c r="TWE44" s="48"/>
      <c r="TWF44" s="48"/>
      <c r="TWG44" s="48"/>
      <c r="TWH44" s="48"/>
      <c r="TWI44" s="48"/>
      <c r="TWJ44" s="48"/>
      <c r="TWK44" s="48"/>
      <c r="TWL44" s="48"/>
      <c r="TWM44" s="48"/>
      <c r="TWN44" s="48"/>
      <c r="TWO44" s="48"/>
      <c r="TWP44" s="48"/>
      <c r="TWQ44" s="48"/>
      <c r="TWR44" s="48"/>
      <c r="TWS44" s="48"/>
      <c r="TWT44" s="48"/>
      <c r="TWU44" s="48"/>
      <c r="TWV44" s="48"/>
      <c r="TWW44" s="48"/>
      <c r="TWX44" s="48"/>
      <c r="TWY44" s="48"/>
      <c r="TWZ44" s="48"/>
      <c r="TXA44" s="48"/>
      <c r="TXB44" s="48"/>
      <c r="TXC44" s="48"/>
      <c r="TXD44" s="48"/>
      <c r="TXE44" s="48"/>
      <c r="TXF44" s="48"/>
      <c r="TXG44" s="48"/>
      <c r="TXH44" s="48"/>
      <c r="TXI44" s="48"/>
      <c r="TXJ44" s="48"/>
      <c r="TXK44" s="48"/>
      <c r="TXL44" s="48"/>
      <c r="TXM44" s="48"/>
      <c r="TXN44" s="48"/>
      <c r="TXO44" s="48"/>
      <c r="TXP44" s="48"/>
      <c r="TXQ44" s="48"/>
      <c r="TXR44" s="48"/>
      <c r="TXS44" s="48"/>
      <c r="TXT44" s="48"/>
      <c r="TXU44" s="48"/>
      <c r="TXV44" s="48"/>
      <c r="TXW44" s="48"/>
      <c r="TXX44" s="48"/>
      <c r="TXY44" s="48"/>
      <c r="TXZ44" s="48"/>
      <c r="TYA44" s="48"/>
      <c r="TYB44" s="48"/>
      <c r="TYC44" s="48"/>
      <c r="TYD44" s="48"/>
      <c r="TYE44" s="48"/>
      <c r="TYF44" s="48"/>
      <c r="TYG44" s="48"/>
      <c r="TYH44" s="48"/>
      <c r="TYI44" s="48"/>
      <c r="TYJ44" s="48"/>
      <c r="TYK44" s="48"/>
      <c r="TYL44" s="48"/>
      <c r="TYM44" s="48"/>
      <c r="TYN44" s="48"/>
      <c r="TYO44" s="48"/>
      <c r="TYP44" s="48"/>
      <c r="TYQ44" s="48"/>
      <c r="TYR44" s="48"/>
      <c r="TYS44" s="48"/>
      <c r="TYT44" s="48"/>
      <c r="TYU44" s="48"/>
      <c r="TYV44" s="48"/>
      <c r="TYW44" s="48"/>
      <c r="TYX44" s="48"/>
      <c r="TYY44" s="48"/>
      <c r="TYZ44" s="48"/>
      <c r="TZA44" s="48"/>
      <c r="TZB44" s="48"/>
      <c r="TZC44" s="48"/>
      <c r="TZD44" s="48"/>
      <c r="TZE44" s="48"/>
      <c r="TZF44" s="48"/>
      <c r="TZG44" s="48"/>
      <c r="TZH44" s="48"/>
      <c r="TZI44" s="48"/>
      <c r="TZJ44" s="48"/>
      <c r="TZK44" s="48"/>
      <c r="TZL44" s="48"/>
      <c r="TZM44" s="48"/>
      <c r="TZN44" s="48"/>
      <c r="TZO44" s="48"/>
      <c r="TZP44" s="48"/>
      <c r="TZQ44" s="48"/>
      <c r="TZR44" s="48"/>
      <c r="TZS44" s="48"/>
      <c r="TZT44" s="48"/>
      <c r="TZU44" s="48"/>
      <c r="TZV44" s="48"/>
      <c r="TZW44" s="48"/>
      <c r="TZX44" s="48"/>
      <c r="TZY44" s="48"/>
      <c r="TZZ44" s="48"/>
      <c r="UAA44" s="48"/>
      <c r="UAB44" s="48"/>
      <c r="UAC44" s="48"/>
      <c r="UAD44" s="48"/>
      <c r="UAE44" s="48"/>
      <c r="UAF44" s="48"/>
      <c r="UAG44" s="48"/>
      <c r="UAH44" s="48"/>
      <c r="UAI44" s="48"/>
      <c r="UAJ44" s="48"/>
      <c r="UAK44" s="48"/>
      <c r="UAL44" s="48"/>
      <c r="UAM44" s="48"/>
      <c r="UAN44" s="48"/>
      <c r="UAO44" s="48"/>
      <c r="UAP44" s="48"/>
      <c r="UAQ44" s="48"/>
      <c r="UAR44" s="48"/>
      <c r="UAS44" s="48"/>
      <c r="UAT44" s="48"/>
      <c r="UAU44" s="48"/>
      <c r="UAV44" s="48"/>
      <c r="UAW44" s="48"/>
      <c r="UAX44" s="48"/>
      <c r="UAY44" s="48"/>
      <c r="UAZ44" s="48"/>
      <c r="UBA44" s="48"/>
      <c r="UBB44" s="48"/>
      <c r="UBC44" s="48"/>
      <c r="UBD44" s="48"/>
      <c r="UBE44" s="48"/>
      <c r="UBF44" s="48"/>
      <c r="UBG44" s="48"/>
      <c r="UBH44" s="48"/>
      <c r="UBI44" s="48"/>
      <c r="UBJ44" s="48"/>
      <c r="UBK44" s="48"/>
      <c r="UBL44" s="48"/>
      <c r="UBM44" s="48"/>
      <c r="UBN44" s="48"/>
      <c r="UBO44" s="48"/>
      <c r="UBP44" s="48"/>
      <c r="UBQ44" s="48"/>
      <c r="UBR44" s="48"/>
      <c r="UBS44" s="48"/>
      <c r="UBT44" s="48"/>
      <c r="UBU44" s="48"/>
      <c r="UBV44" s="48"/>
      <c r="UBW44" s="48"/>
      <c r="UBX44" s="48"/>
      <c r="UBY44" s="48"/>
      <c r="UBZ44" s="48"/>
      <c r="UCA44" s="48"/>
      <c r="UCB44" s="48"/>
      <c r="UCC44" s="48"/>
      <c r="UCD44" s="48"/>
      <c r="UCE44" s="48"/>
      <c r="UCF44" s="48"/>
      <c r="UCG44" s="48"/>
      <c r="UCH44" s="48"/>
      <c r="UCI44" s="48"/>
      <c r="UCJ44" s="48"/>
      <c r="UCK44" s="48"/>
      <c r="UCL44" s="48"/>
      <c r="UCM44" s="48"/>
      <c r="UCN44" s="48"/>
      <c r="UCO44" s="48"/>
      <c r="UCP44" s="48"/>
      <c r="UCQ44" s="48"/>
      <c r="UCR44" s="48"/>
      <c r="UCS44" s="48"/>
      <c r="UCT44" s="48"/>
      <c r="UCU44" s="48"/>
      <c r="UCV44" s="48"/>
      <c r="UCW44" s="48"/>
      <c r="UCX44" s="48"/>
      <c r="UCY44" s="48"/>
      <c r="UCZ44" s="48"/>
      <c r="UDA44" s="48"/>
      <c r="UDB44" s="48"/>
      <c r="UDC44" s="48"/>
      <c r="UDD44" s="48"/>
      <c r="UDE44" s="48"/>
      <c r="UDF44" s="48"/>
      <c r="UDG44" s="48"/>
      <c r="UDH44" s="48"/>
      <c r="UDI44" s="48"/>
      <c r="UDJ44" s="48"/>
      <c r="UDK44" s="48"/>
      <c r="UDL44" s="48"/>
      <c r="UDM44" s="48"/>
      <c r="UDN44" s="48"/>
      <c r="UDO44" s="48"/>
      <c r="UDP44" s="48"/>
      <c r="UDQ44" s="48"/>
      <c r="UDR44" s="48"/>
      <c r="UDS44" s="48"/>
      <c r="UDT44" s="48"/>
      <c r="UDU44" s="48"/>
      <c r="UDV44" s="48"/>
      <c r="UDW44" s="48"/>
      <c r="UDX44" s="48"/>
      <c r="UDY44" s="48"/>
      <c r="UDZ44" s="48"/>
      <c r="UEA44" s="48"/>
      <c r="UEB44" s="48"/>
      <c r="UEC44" s="48"/>
      <c r="UED44" s="48"/>
      <c r="UEE44" s="48"/>
      <c r="UEF44" s="48"/>
      <c r="UEG44" s="48"/>
      <c r="UEH44" s="48"/>
      <c r="UEI44" s="48"/>
      <c r="UEJ44" s="48"/>
      <c r="UEK44" s="48"/>
      <c r="UEL44" s="48"/>
      <c r="UEM44" s="48"/>
      <c r="UEN44" s="48"/>
      <c r="UEO44" s="48"/>
      <c r="UEP44" s="48"/>
      <c r="UEQ44" s="48"/>
      <c r="UER44" s="48"/>
      <c r="UES44" s="48"/>
      <c r="UET44" s="48"/>
      <c r="UEU44" s="48"/>
      <c r="UEV44" s="48"/>
      <c r="UEW44" s="48"/>
      <c r="UEX44" s="48"/>
      <c r="UEY44" s="48"/>
      <c r="UEZ44" s="48"/>
      <c r="UFA44" s="48"/>
      <c r="UFB44" s="48"/>
      <c r="UFC44" s="48"/>
      <c r="UFD44" s="48"/>
      <c r="UFE44" s="48"/>
      <c r="UFF44" s="48"/>
      <c r="UFG44" s="48"/>
      <c r="UFH44" s="48"/>
      <c r="UFI44" s="48"/>
      <c r="UFJ44" s="48"/>
      <c r="UFK44" s="48"/>
      <c r="UFL44" s="48"/>
      <c r="UFM44" s="48"/>
      <c r="UFN44" s="48"/>
      <c r="UFO44" s="48"/>
      <c r="UFP44" s="48"/>
      <c r="UFQ44" s="48"/>
      <c r="UFR44" s="48"/>
      <c r="UFS44" s="48"/>
      <c r="UFT44" s="48"/>
      <c r="UFU44" s="48"/>
      <c r="UFV44" s="48"/>
      <c r="UFW44" s="48"/>
      <c r="UFX44" s="48"/>
      <c r="UFY44" s="48"/>
      <c r="UFZ44" s="48"/>
      <c r="UGA44" s="48"/>
      <c r="UGB44" s="48"/>
      <c r="UGC44" s="48"/>
      <c r="UGD44" s="48"/>
      <c r="UGE44" s="48"/>
      <c r="UGF44" s="48"/>
      <c r="UGG44" s="48"/>
      <c r="UGH44" s="48"/>
      <c r="UGI44" s="48"/>
      <c r="UGJ44" s="48"/>
      <c r="UGK44" s="48"/>
      <c r="UGL44" s="48"/>
      <c r="UGM44" s="48"/>
      <c r="UGN44" s="48"/>
      <c r="UGO44" s="48"/>
      <c r="UGP44" s="48"/>
      <c r="UGQ44" s="48"/>
      <c r="UGR44" s="48"/>
      <c r="UGS44" s="48"/>
      <c r="UGT44" s="48"/>
      <c r="UGU44" s="48"/>
      <c r="UGV44" s="48"/>
      <c r="UGW44" s="48"/>
      <c r="UGX44" s="48"/>
      <c r="UGY44" s="48"/>
      <c r="UGZ44" s="48"/>
      <c r="UHA44" s="48"/>
      <c r="UHB44" s="48"/>
      <c r="UHC44" s="48"/>
      <c r="UHD44" s="48"/>
      <c r="UHE44" s="48"/>
      <c r="UHF44" s="48"/>
      <c r="UHG44" s="48"/>
      <c r="UHH44" s="48"/>
      <c r="UHI44" s="48"/>
      <c r="UHJ44" s="48"/>
      <c r="UHK44" s="48"/>
      <c r="UHL44" s="48"/>
      <c r="UHM44" s="48"/>
      <c r="UHN44" s="48"/>
      <c r="UHO44" s="48"/>
      <c r="UHP44" s="48"/>
      <c r="UHQ44" s="48"/>
      <c r="UHR44" s="48"/>
      <c r="UHS44" s="48"/>
      <c r="UHT44" s="48"/>
      <c r="UHU44" s="48"/>
      <c r="UHV44" s="48"/>
      <c r="UHW44" s="48"/>
      <c r="UHX44" s="48"/>
      <c r="UHY44" s="48"/>
      <c r="UHZ44" s="48"/>
      <c r="UIA44" s="48"/>
      <c r="UIB44" s="48"/>
      <c r="UIC44" s="48"/>
      <c r="UID44" s="48"/>
      <c r="UIE44" s="48"/>
      <c r="UIF44" s="48"/>
      <c r="UIG44" s="48"/>
      <c r="UIH44" s="48"/>
      <c r="UII44" s="48"/>
      <c r="UIJ44" s="48"/>
      <c r="UIK44" s="48"/>
      <c r="UIL44" s="48"/>
      <c r="UIM44" s="48"/>
      <c r="UIN44" s="48"/>
      <c r="UIO44" s="48"/>
      <c r="UIP44" s="48"/>
      <c r="UIQ44" s="48"/>
      <c r="UIR44" s="48"/>
      <c r="UIS44" s="48"/>
      <c r="UIT44" s="48"/>
      <c r="UIU44" s="48"/>
      <c r="UIV44" s="48"/>
      <c r="UIW44" s="48"/>
      <c r="UIX44" s="48"/>
      <c r="UIY44" s="48"/>
      <c r="UIZ44" s="48"/>
      <c r="UJA44" s="48"/>
      <c r="UJB44" s="48"/>
      <c r="UJC44" s="48"/>
      <c r="UJD44" s="48"/>
      <c r="UJE44" s="48"/>
      <c r="UJF44" s="48"/>
      <c r="UJG44" s="48"/>
      <c r="UJH44" s="48"/>
      <c r="UJI44" s="48"/>
      <c r="UJJ44" s="48"/>
      <c r="UJK44" s="48"/>
      <c r="UJL44" s="48"/>
      <c r="UJM44" s="48"/>
      <c r="UJN44" s="48"/>
      <c r="UJO44" s="48"/>
      <c r="UJP44" s="48"/>
      <c r="UJQ44" s="48"/>
      <c r="UJR44" s="48"/>
      <c r="UJS44" s="48"/>
      <c r="UJT44" s="48"/>
      <c r="UJU44" s="48"/>
      <c r="UJV44" s="48"/>
      <c r="UJW44" s="48"/>
      <c r="UJX44" s="48"/>
      <c r="UJY44" s="48"/>
      <c r="UJZ44" s="48"/>
      <c r="UKA44" s="48"/>
      <c r="UKB44" s="48"/>
      <c r="UKC44" s="48"/>
      <c r="UKD44" s="48"/>
      <c r="UKE44" s="48"/>
      <c r="UKF44" s="48"/>
      <c r="UKG44" s="48"/>
      <c r="UKH44" s="48"/>
      <c r="UKI44" s="48"/>
      <c r="UKJ44" s="48"/>
      <c r="UKK44" s="48"/>
      <c r="UKL44" s="48"/>
      <c r="UKM44" s="48"/>
      <c r="UKN44" s="48"/>
      <c r="UKO44" s="48"/>
      <c r="UKP44" s="48"/>
      <c r="UKQ44" s="48"/>
      <c r="UKR44" s="48"/>
      <c r="UKS44" s="48"/>
      <c r="UKT44" s="48"/>
      <c r="UKU44" s="48"/>
      <c r="UKV44" s="48"/>
      <c r="UKW44" s="48"/>
      <c r="UKX44" s="48"/>
      <c r="UKY44" s="48"/>
      <c r="UKZ44" s="48"/>
      <c r="ULA44" s="48"/>
      <c r="ULB44" s="48"/>
      <c r="ULC44" s="48"/>
      <c r="ULD44" s="48"/>
      <c r="ULE44" s="48"/>
      <c r="ULF44" s="48"/>
      <c r="ULG44" s="48"/>
      <c r="ULH44" s="48"/>
      <c r="ULI44" s="48"/>
      <c r="ULJ44" s="48"/>
      <c r="ULK44" s="48"/>
      <c r="ULL44" s="48"/>
      <c r="ULM44" s="48"/>
      <c r="ULN44" s="48"/>
      <c r="ULO44" s="48"/>
      <c r="ULP44" s="48"/>
      <c r="ULQ44" s="48"/>
      <c r="ULR44" s="48"/>
      <c r="ULS44" s="48"/>
      <c r="ULT44" s="48"/>
      <c r="ULU44" s="48"/>
      <c r="ULV44" s="48"/>
      <c r="ULW44" s="48"/>
      <c r="ULX44" s="48"/>
      <c r="ULY44" s="48"/>
      <c r="ULZ44" s="48"/>
      <c r="UMA44" s="48"/>
      <c r="UMB44" s="48"/>
      <c r="UMC44" s="48"/>
      <c r="UMD44" s="48"/>
      <c r="UME44" s="48"/>
      <c r="UMF44" s="48"/>
      <c r="UMG44" s="48"/>
      <c r="UMH44" s="48"/>
      <c r="UMI44" s="48"/>
      <c r="UMJ44" s="48"/>
      <c r="UMK44" s="48"/>
      <c r="UML44" s="48"/>
      <c r="UMM44" s="48"/>
      <c r="UMN44" s="48"/>
      <c r="UMO44" s="48"/>
      <c r="UMP44" s="48"/>
      <c r="UMQ44" s="48"/>
      <c r="UMR44" s="48"/>
      <c r="UMS44" s="48"/>
      <c r="UMT44" s="48"/>
      <c r="UMU44" s="48"/>
      <c r="UMV44" s="48"/>
      <c r="UMW44" s="48"/>
      <c r="UMX44" s="48"/>
      <c r="UMY44" s="48"/>
      <c r="UMZ44" s="48"/>
      <c r="UNA44" s="48"/>
      <c r="UNB44" s="48"/>
      <c r="UNC44" s="48"/>
      <c r="UND44" s="48"/>
      <c r="UNE44" s="48"/>
      <c r="UNF44" s="48"/>
      <c r="UNG44" s="48"/>
      <c r="UNH44" s="48"/>
      <c r="UNI44" s="48"/>
      <c r="UNJ44" s="48"/>
      <c r="UNK44" s="48"/>
      <c r="UNL44" s="48"/>
      <c r="UNM44" s="48"/>
      <c r="UNN44" s="48"/>
      <c r="UNO44" s="48"/>
      <c r="UNP44" s="48"/>
      <c r="UNQ44" s="48"/>
      <c r="UNR44" s="48"/>
      <c r="UNS44" s="48"/>
      <c r="UNT44" s="48"/>
      <c r="UNU44" s="48"/>
      <c r="UNV44" s="48"/>
      <c r="UNW44" s="48"/>
      <c r="UNX44" s="48"/>
      <c r="UNY44" s="48"/>
      <c r="UNZ44" s="48"/>
      <c r="UOA44" s="48"/>
      <c r="UOB44" s="48"/>
      <c r="UOC44" s="48"/>
      <c r="UOD44" s="48"/>
      <c r="UOE44" s="48"/>
      <c r="UOF44" s="48"/>
      <c r="UOG44" s="48"/>
      <c r="UOH44" s="48"/>
      <c r="UOI44" s="48"/>
      <c r="UOJ44" s="48"/>
      <c r="UOK44" s="48"/>
      <c r="UOL44" s="48"/>
      <c r="UOM44" s="48"/>
      <c r="UON44" s="48"/>
      <c r="UOO44" s="48"/>
      <c r="UOP44" s="48"/>
      <c r="UOQ44" s="48"/>
      <c r="UOR44" s="48"/>
      <c r="UOS44" s="48"/>
      <c r="UOT44" s="48"/>
      <c r="UOU44" s="48"/>
      <c r="UOV44" s="48"/>
      <c r="UOW44" s="48"/>
      <c r="UOX44" s="48"/>
      <c r="UOY44" s="48"/>
      <c r="UOZ44" s="48"/>
      <c r="UPA44" s="48"/>
      <c r="UPB44" s="48"/>
      <c r="UPC44" s="48"/>
      <c r="UPD44" s="48"/>
      <c r="UPE44" s="48"/>
      <c r="UPF44" s="48"/>
      <c r="UPG44" s="48"/>
      <c r="UPH44" s="48"/>
      <c r="UPI44" s="48"/>
      <c r="UPJ44" s="48"/>
      <c r="UPK44" s="48"/>
      <c r="UPL44" s="48"/>
      <c r="UPM44" s="48"/>
      <c r="UPN44" s="48"/>
      <c r="UPO44" s="48"/>
      <c r="UPP44" s="48"/>
      <c r="UPQ44" s="48"/>
      <c r="UPR44" s="48"/>
      <c r="UPS44" s="48"/>
      <c r="UPT44" s="48"/>
      <c r="UPU44" s="48"/>
      <c r="UPV44" s="48"/>
      <c r="UPW44" s="48"/>
      <c r="UPX44" s="48"/>
      <c r="UPY44" s="48"/>
      <c r="UPZ44" s="48"/>
      <c r="UQA44" s="48"/>
      <c r="UQB44" s="48"/>
      <c r="UQC44" s="48"/>
      <c r="UQD44" s="48"/>
      <c r="UQE44" s="48"/>
      <c r="UQF44" s="48"/>
      <c r="UQG44" s="48"/>
      <c r="UQH44" s="48"/>
      <c r="UQI44" s="48"/>
      <c r="UQJ44" s="48"/>
      <c r="UQK44" s="48"/>
      <c r="UQL44" s="48"/>
      <c r="UQM44" s="48"/>
      <c r="UQN44" s="48"/>
      <c r="UQO44" s="48"/>
      <c r="UQP44" s="48"/>
      <c r="UQQ44" s="48"/>
      <c r="UQR44" s="48"/>
      <c r="UQS44" s="48"/>
      <c r="UQT44" s="48"/>
      <c r="UQU44" s="48"/>
      <c r="UQV44" s="48"/>
      <c r="UQW44" s="48"/>
      <c r="UQX44" s="48"/>
      <c r="UQY44" s="48"/>
      <c r="UQZ44" s="48"/>
      <c r="URA44" s="48"/>
      <c r="URB44" s="48"/>
      <c r="URC44" s="48"/>
      <c r="URD44" s="48"/>
      <c r="URE44" s="48"/>
      <c r="URF44" s="48"/>
      <c r="URG44" s="48"/>
      <c r="URH44" s="48"/>
      <c r="URI44" s="48"/>
      <c r="URJ44" s="48"/>
      <c r="URK44" s="48"/>
      <c r="URL44" s="48"/>
      <c r="URM44" s="48"/>
      <c r="URN44" s="48"/>
      <c r="URO44" s="48"/>
      <c r="URP44" s="48"/>
      <c r="URQ44" s="48"/>
      <c r="URR44" s="48"/>
      <c r="URS44" s="48"/>
      <c r="URT44" s="48"/>
      <c r="URU44" s="48"/>
      <c r="URV44" s="48"/>
      <c r="URW44" s="48"/>
      <c r="URX44" s="48"/>
      <c r="URY44" s="48"/>
      <c r="URZ44" s="48"/>
      <c r="USA44" s="48"/>
      <c r="USB44" s="48"/>
      <c r="USC44" s="48"/>
      <c r="USD44" s="48"/>
      <c r="USE44" s="48"/>
      <c r="USF44" s="48"/>
      <c r="USG44" s="48"/>
      <c r="USH44" s="48"/>
      <c r="USI44" s="48"/>
      <c r="USJ44" s="48"/>
      <c r="USK44" s="48"/>
      <c r="USL44" s="48"/>
      <c r="USM44" s="48"/>
      <c r="USN44" s="48"/>
      <c r="USO44" s="48"/>
      <c r="USP44" s="48"/>
      <c r="USQ44" s="48"/>
      <c r="USR44" s="48"/>
      <c r="USS44" s="48"/>
      <c r="UST44" s="48"/>
      <c r="USU44" s="48"/>
      <c r="USV44" s="48"/>
      <c r="USW44" s="48"/>
      <c r="USX44" s="48"/>
      <c r="USY44" s="48"/>
      <c r="USZ44" s="48"/>
      <c r="UTA44" s="48"/>
      <c r="UTB44" s="48"/>
      <c r="UTC44" s="48"/>
      <c r="UTD44" s="48"/>
      <c r="UTE44" s="48"/>
      <c r="UTF44" s="48"/>
      <c r="UTG44" s="48"/>
      <c r="UTH44" s="48"/>
      <c r="UTI44" s="48"/>
      <c r="UTJ44" s="48"/>
      <c r="UTK44" s="48"/>
      <c r="UTL44" s="48"/>
      <c r="UTM44" s="48"/>
      <c r="UTN44" s="48"/>
      <c r="UTO44" s="48"/>
      <c r="UTP44" s="48"/>
      <c r="UTQ44" s="48"/>
      <c r="UTR44" s="48"/>
      <c r="UTS44" s="48"/>
      <c r="UTT44" s="48"/>
      <c r="UTU44" s="48"/>
      <c r="UTV44" s="48"/>
      <c r="UTW44" s="48"/>
      <c r="UTX44" s="48"/>
      <c r="UTY44" s="48"/>
      <c r="UTZ44" s="48"/>
      <c r="UUA44" s="48"/>
      <c r="UUB44" s="48"/>
      <c r="UUC44" s="48"/>
      <c r="UUD44" s="48"/>
      <c r="UUE44" s="48"/>
      <c r="UUF44" s="48"/>
      <c r="UUG44" s="48"/>
      <c r="UUH44" s="48"/>
      <c r="UUI44" s="48"/>
      <c r="UUJ44" s="48"/>
      <c r="UUK44" s="48"/>
      <c r="UUL44" s="48"/>
      <c r="UUM44" s="48"/>
      <c r="UUN44" s="48"/>
      <c r="UUO44" s="48"/>
      <c r="UUP44" s="48"/>
      <c r="UUQ44" s="48"/>
      <c r="UUR44" s="48"/>
      <c r="UUS44" s="48"/>
      <c r="UUT44" s="48"/>
      <c r="UUU44" s="48"/>
      <c r="UUV44" s="48"/>
      <c r="UUW44" s="48"/>
      <c r="UUX44" s="48"/>
      <c r="UUY44" s="48"/>
      <c r="UUZ44" s="48"/>
      <c r="UVA44" s="48"/>
      <c r="UVB44" s="48"/>
      <c r="UVC44" s="48"/>
      <c r="UVD44" s="48"/>
      <c r="UVE44" s="48"/>
      <c r="UVF44" s="48"/>
      <c r="UVG44" s="48"/>
      <c r="UVH44" s="48"/>
      <c r="UVI44" s="48"/>
      <c r="UVJ44" s="48"/>
      <c r="UVK44" s="48"/>
      <c r="UVL44" s="48"/>
      <c r="UVM44" s="48"/>
      <c r="UVN44" s="48"/>
      <c r="UVO44" s="48"/>
      <c r="UVP44" s="48"/>
      <c r="UVQ44" s="48"/>
      <c r="UVR44" s="48"/>
      <c r="UVS44" s="48"/>
      <c r="UVT44" s="48"/>
      <c r="UVU44" s="48"/>
      <c r="UVV44" s="48"/>
      <c r="UVW44" s="48"/>
      <c r="UVX44" s="48"/>
      <c r="UVY44" s="48"/>
      <c r="UVZ44" s="48"/>
      <c r="UWA44" s="48"/>
      <c r="UWB44" s="48"/>
      <c r="UWC44" s="48"/>
      <c r="UWD44" s="48"/>
      <c r="UWE44" s="48"/>
      <c r="UWF44" s="48"/>
      <c r="UWG44" s="48"/>
      <c r="UWH44" s="48"/>
      <c r="UWI44" s="48"/>
      <c r="UWJ44" s="48"/>
      <c r="UWK44" s="48"/>
      <c r="UWL44" s="48"/>
      <c r="UWM44" s="48"/>
      <c r="UWN44" s="48"/>
      <c r="UWO44" s="48"/>
      <c r="UWP44" s="48"/>
      <c r="UWQ44" s="48"/>
      <c r="UWR44" s="48"/>
      <c r="UWS44" s="48"/>
      <c r="UWT44" s="48"/>
      <c r="UWU44" s="48"/>
      <c r="UWV44" s="48"/>
      <c r="UWW44" s="48"/>
      <c r="UWX44" s="48"/>
      <c r="UWY44" s="48"/>
      <c r="UWZ44" s="48"/>
      <c r="UXA44" s="48"/>
      <c r="UXB44" s="48"/>
      <c r="UXC44" s="48"/>
      <c r="UXD44" s="48"/>
      <c r="UXE44" s="48"/>
      <c r="UXF44" s="48"/>
      <c r="UXG44" s="48"/>
      <c r="UXH44" s="48"/>
      <c r="UXI44" s="48"/>
      <c r="UXJ44" s="48"/>
      <c r="UXK44" s="48"/>
      <c r="UXL44" s="48"/>
      <c r="UXM44" s="48"/>
      <c r="UXN44" s="48"/>
      <c r="UXO44" s="48"/>
      <c r="UXP44" s="48"/>
      <c r="UXQ44" s="48"/>
      <c r="UXR44" s="48"/>
      <c r="UXS44" s="48"/>
      <c r="UXT44" s="48"/>
      <c r="UXU44" s="48"/>
      <c r="UXV44" s="48"/>
      <c r="UXW44" s="48"/>
      <c r="UXX44" s="48"/>
      <c r="UXY44" s="48"/>
      <c r="UXZ44" s="48"/>
      <c r="UYA44" s="48"/>
      <c r="UYB44" s="48"/>
      <c r="UYC44" s="48"/>
      <c r="UYD44" s="48"/>
      <c r="UYE44" s="48"/>
      <c r="UYF44" s="48"/>
      <c r="UYG44" s="48"/>
      <c r="UYH44" s="48"/>
      <c r="UYI44" s="48"/>
      <c r="UYJ44" s="48"/>
      <c r="UYK44" s="48"/>
      <c r="UYL44" s="48"/>
      <c r="UYM44" s="48"/>
      <c r="UYN44" s="48"/>
      <c r="UYO44" s="48"/>
      <c r="UYP44" s="48"/>
      <c r="UYQ44" s="48"/>
      <c r="UYR44" s="48"/>
      <c r="UYS44" s="48"/>
      <c r="UYT44" s="48"/>
      <c r="UYU44" s="48"/>
      <c r="UYV44" s="48"/>
      <c r="UYW44" s="48"/>
      <c r="UYX44" s="48"/>
      <c r="UYY44" s="48"/>
      <c r="UYZ44" s="48"/>
      <c r="UZA44" s="48"/>
      <c r="UZB44" s="48"/>
      <c r="UZC44" s="48"/>
      <c r="UZD44" s="48"/>
      <c r="UZE44" s="48"/>
      <c r="UZF44" s="48"/>
      <c r="UZG44" s="48"/>
      <c r="UZH44" s="48"/>
      <c r="UZI44" s="48"/>
      <c r="UZJ44" s="48"/>
      <c r="UZK44" s="48"/>
      <c r="UZL44" s="48"/>
      <c r="UZM44" s="48"/>
      <c r="UZN44" s="48"/>
      <c r="UZO44" s="48"/>
      <c r="UZP44" s="48"/>
      <c r="UZQ44" s="48"/>
      <c r="UZR44" s="48"/>
      <c r="UZS44" s="48"/>
      <c r="UZT44" s="48"/>
      <c r="UZU44" s="48"/>
      <c r="UZV44" s="48"/>
      <c r="UZW44" s="48"/>
      <c r="UZX44" s="48"/>
      <c r="UZY44" s="48"/>
      <c r="UZZ44" s="48"/>
      <c r="VAA44" s="48"/>
      <c r="VAB44" s="48"/>
      <c r="VAC44" s="48"/>
      <c r="VAD44" s="48"/>
      <c r="VAE44" s="48"/>
      <c r="VAF44" s="48"/>
      <c r="VAG44" s="48"/>
      <c r="VAH44" s="48"/>
      <c r="VAI44" s="48"/>
      <c r="VAJ44" s="48"/>
      <c r="VAK44" s="48"/>
      <c r="VAL44" s="48"/>
      <c r="VAM44" s="48"/>
      <c r="VAN44" s="48"/>
      <c r="VAO44" s="48"/>
      <c r="VAP44" s="48"/>
      <c r="VAQ44" s="48"/>
      <c r="VAR44" s="48"/>
      <c r="VAS44" s="48"/>
      <c r="VAT44" s="48"/>
      <c r="VAU44" s="48"/>
      <c r="VAV44" s="48"/>
      <c r="VAW44" s="48"/>
      <c r="VAX44" s="48"/>
      <c r="VAY44" s="48"/>
      <c r="VAZ44" s="48"/>
      <c r="VBA44" s="48"/>
      <c r="VBB44" s="48"/>
      <c r="VBC44" s="48"/>
      <c r="VBD44" s="48"/>
      <c r="VBE44" s="48"/>
      <c r="VBF44" s="48"/>
      <c r="VBG44" s="48"/>
      <c r="VBH44" s="48"/>
      <c r="VBI44" s="48"/>
      <c r="VBJ44" s="48"/>
      <c r="VBK44" s="48"/>
      <c r="VBL44" s="48"/>
      <c r="VBM44" s="48"/>
      <c r="VBN44" s="48"/>
      <c r="VBO44" s="48"/>
      <c r="VBP44" s="48"/>
      <c r="VBQ44" s="48"/>
      <c r="VBR44" s="48"/>
      <c r="VBS44" s="48"/>
      <c r="VBT44" s="48"/>
      <c r="VBU44" s="48"/>
      <c r="VBV44" s="48"/>
      <c r="VBW44" s="48"/>
      <c r="VBX44" s="48"/>
      <c r="VBY44" s="48"/>
      <c r="VBZ44" s="48"/>
      <c r="VCA44" s="48"/>
      <c r="VCB44" s="48"/>
      <c r="VCC44" s="48"/>
      <c r="VCD44" s="48"/>
      <c r="VCE44" s="48"/>
      <c r="VCF44" s="48"/>
      <c r="VCG44" s="48"/>
      <c r="VCH44" s="48"/>
      <c r="VCI44" s="48"/>
      <c r="VCJ44" s="48"/>
      <c r="VCK44" s="48"/>
      <c r="VCL44" s="48"/>
      <c r="VCM44" s="48"/>
      <c r="VCN44" s="48"/>
      <c r="VCO44" s="48"/>
      <c r="VCP44" s="48"/>
      <c r="VCQ44" s="48"/>
      <c r="VCR44" s="48"/>
      <c r="VCS44" s="48"/>
      <c r="VCT44" s="48"/>
      <c r="VCU44" s="48"/>
      <c r="VCV44" s="48"/>
      <c r="VCW44" s="48"/>
      <c r="VCX44" s="48"/>
      <c r="VCY44" s="48"/>
      <c r="VCZ44" s="48"/>
      <c r="VDA44" s="48"/>
      <c r="VDB44" s="48"/>
      <c r="VDC44" s="48"/>
      <c r="VDD44" s="48"/>
      <c r="VDE44" s="48"/>
      <c r="VDF44" s="48"/>
      <c r="VDG44" s="48"/>
      <c r="VDH44" s="48"/>
      <c r="VDI44" s="48"/>
      <c r="VDJ44" s="48"/>
      <c r="VDK44" s="48"/>
      <c r="VDL44" s="48"/>
      <c r="VDM44" s="48"/>
      <c r="VDN44" s="48"/>
      <c r="VDO44" s="48"/>
      <c r="VDP44" s="48"/>
      <c r="VDQ44" s="48"/>
      <c r="VDR44" s="48"/>
      <c r="VDS44" s="48"/>
      <c r="VDT44" s="48"/>
      <c r="VDU44" s="48"/>
      <c r="VDV44" s="48"/>
      <c r="VDW44" s="48"/>
      <c r="VDX44" s="48"/>
      <c r="VDY44" s="48"/>
      <c r="VDZ44" s="48"/>
      <c r="VEA44" s="48"/>
      <c r="VEB44" s="48"/>
      <c r="VEC44" s="48"/>
      <c r="VED44" s="48"/>
      <c r="VEE44" s="48"/>
      <c r="VEF44" s="48"/>
      <c r="VEG44" s="48"/>
      <c r="VEH44" s="48"/>
      <c r="VEI44" s="48"/>
      <c r="VEJ44" s="48"/>
      <c r="VEK44" s="48"/>
      <c r="VEL44" s="48"/>
      <c r="VEM44" s="48"/>
      <c r="VEN44" s="48"/>
      <c r="VEO44" s="48"/>
      <c r="VEP44" s="48"/>
      <c r="VEQ44" s="48"/>
      <c r="VER44" s="48"/>
      <c r="VES44" s="48"/>
      <c r="VET44" s="48"/>
      <c r="VEU44" s="48"/>
      <c r="VEV44" s="48"/>
      <c r="VEW44" s="48"/>
      <c r="VEX44" s="48"/>
      <c r="VEY44" s="48"/>
      <c r="VEZ44" s="48"/>
      <c r="VFA44" s="48"/>
      <c r="VFB44" s="48"/>
      <c r="VFC44" s="48"/>
      <c r="VFD44" s="48"/>
      <c r="VFE44" s="48"/>
      <c r="VFF44" s="48"/>
      <c r="VFG44" s="48"/>
      <c r="VFH44" s="48"/>
      <c r="VFI44" s="48"/>
      <c r="VFJ44" s="48"/>
      <c r="VFK44" s="48"/>
      <c r="VFL44" s="48"/>
      <c r="VFM44" s="48"/>
      <c r="VFN44" s="48"/>
      <c r="VFO44" s="48"/>
      <c r="VFP44" s="48"/>
      <c r="VFQ44" s="48"/>
      <c r="VFR44" s="48"/>
      <c r="VFS44" s="48"/>
      <c r="VFT44" s="48"/>
      <c r="VFU44" s="48"/>
      <c r="VFV44" s="48"/>
      <c r="VFW44" s="48"/>
      <c r="VFX44" s="48"/>
      <c r="VFY44" s="48"/>
      <c r="VFZ44" s="48"/>
      <c r="VGA44" s="48"/>
      <c r="VGB44" s="48"/>
      <c r="VGC44" s="48"/>
      <c r="VGD44" s="48"/>
      <c r="VGE44" s="48"/>
      <c r="VGF44" s="48"/>
      <c r="VGG44" s="48"/>
      <c r="VGH44" s="48"/>
      <c r="VGI44" s="48"/>
      <c r="VGJ44" s="48"/>
      <c r="VGK44" s="48"/>
      <c r="VGL44" s="48"/>
      <c r="VGM44" s="48"/>
      <c r="VGN44" s="48"/>
      <c r="VGO44" s="48"/>
      <c r="VGP44" s="48"/>
      <c r="VGQ44" s="48"/>
      <c r="VGR44" s="48"/>
      <c r="VGS44" s="48"/>
      <c r="VGT44" s="48"/>
      <c r="VGU44" s="48"/>
      <c r="VGV44" s="48"/>
      <c r="VGW44" s="48"/>
      <c r="VGX44" s="48"/>
      <c r="VGY44" s="48"/>
      <c r="VGZ44" s="48"/>
      <c r="VHA44" s="48"/>
      <c r="VHB44" s="48"/>
      <c r="VHC44" s="48"/>
      <c r="VHD44" s="48"/>
      <c r="VHE44" s="48"/>
      <c r="VHF44" s="48"/>
      <c r="VHG44" s="48"/>
      <c r="VHH44" s="48"/>
      <c r="VHI44" s="48"/>
      <c r="VHJ44" s="48"/>
      <c r="VHK44" s="48"/>
      <c r="VHL44" s="48"/>
      <c r="VHM44" s="48"/>
      <c r="VHN44" s="48"/>
      <c r="VHO44" s="48"/>
      <c r="VHP44" s="48"/>
      <c r="VHQ44" s="48"/>
      <c r="VHR44" s="48"/>
      <c r="VHS44" s="48"/>
      <c r="VHT44" s="48"/>
      <c r="VHU44" s="48"/>
      <c r="VHV44" s="48"/>
      <c r="VHW44" s="48"/>
      <c r="VHX44" s="48"/>
      <c r="VHY44" s="48"/>
      <c r="VHZ44" s="48"/>
      <c r="VIA44" s="48"/>
      <c r="VIB44" s="48"/>
      <c r="VIC44" s="48"/>
      <c r="VID44" s="48"/>
      <c r="VIE44" s="48"/>
      <c r="VIF44" s="48"/>
      <c r="VIG44" s="48"/>
      <c r="VIH44" s="48"/>
      <c r="VII44" s="48"/>
      <c r="VIJ44" s="48"/>
      <c r="VIK44" s="48"/>
      <c r="VIL44" s="48"/>
      <c r="VIM44" s="48"/>
      <c r="VIN44" s="48"/>
      <c r="VIO44" s="48"/>
      <c r="VIP44" s="48"/>
      <c r="VIQ44" s="48"/>
      <c r="VIR44" s="48"/>
      <c r="VIS44" s="48"/>
      <c r="VIT44" s="48"/>
      <c r="VIU44" s="48"/>
      <c r="VIV44" s="48"/>
      <c r="VIW44" s="48"/>
      <c r="VIX44" s="48"/>
      <c r="VIY44" s="48"/>
      <c r="VIZ44" s="48"/>
      <c r="VJA44" s="48"/>
      <c r="VJB44" s="48"/>
      <c r="VJC44" s="48"/>
      <c r="VJD44" s="48"/>
      <c r="VJE44" s="48"/>
      <c r="VJF44" s="48"/>
      <c r="VJG44" s="48"/>
      <c r="VJH44" s="48"/>
      <c r="VJI44" s="48"/>
      <c r="VJJ44" s="48"/>
      <c r="VJK44" s="48"/>
      <c r="VJL44" s="48"/>
      <c r="VJM44" s="48"/>
      <c r="VJN44" s="48"/>
      <c r="VJO44" s="48"/>
      <c r="VJP44" s="48"/>
      <c r="VJQ44" s="48"/>
      <c r="VJR44" s="48"/>
      <c r="VJS44" s="48"/>
      <c r="VJT44" s="48"/>
      <c r="VJU44" s="48"/>
      <c r="VJV44" s="48"/>
      <c r="VJW44" s="48"/>
      <c r="VJX44" s="48"/>
      <c r="VJY44" s="48"/>
      <c r="VJZ44" s="48"/>
      <c r="VKA44" s="48"/>
      <c r="VKB44" s="48"/>
      <c r="VKC44" s="48"/>
      <c r="VKD44" s="48"/>
      <c r="VKE44" s="48"/>
      <c r="VKF44" s="48"/>
      <c r="VKG44" s="48"/>
      <c r="VKH44" s="48"/>
      <c r="VKI44" s="48"/>
      <c r="VKJ44" s="48"/>
      <c r="VKK44" s="48"/>
      <c r="VKL44" s="48"/>
      <c r="VKM44" s="48"/>
      <c r="VKN44" s="48"/>
      <c r="VKO44" s="48"/>
      <c r="VKP44" s="48"/>
      <c r="VKQ44" s="48"/>
      <c r="VKR44" s="48"/>
      <c r="VKS44" s="48"/>
      <c r="VKT44" s="48"/>
      <c r="VKU44" s="48"/>
      <c r="VKV44" s="48"/>
      <c r="VKW44" s="48"/>
      <c r="VKX44" s="48"/>
      <c r="VKY44" s="48"/>
      <c r="VKZ44" s="48"/>
      <c r="VLA44" s="48"/>
      <c r="VLB44" s="48"/>
      <c r="VLC44" s="48"/>
      <c r="VLD44" s="48"/>
      <c r="VLE44" s="48"/>
      <c r="VLF44" s="48"/>
      <c r="VLG44" s="48"/>
      <c r="VLH44" s="48"/>
      <c r="VLI44" s="48"/>
      <c r="VLJ44" s="48"/>
      <c r="VLK44" s="48"/>
      <c r="VLL44" s="48"/>
      <c r="VLM44" s="48"/>
      <c r="VLN44" s="48"/>
      <c r="VLO44" s="48"/>
      <c r="VLP44" s="48"/>
      <c r="VLQ44" s="48"/>
      <c r="VLR44" s="48"/>
      <c r="VLS44" s="48"/>
      <c r="VLT44" s="48"/>
      <c r="VLU44" s="48"/>
      <c r="VLV44" s="48"/>
      <c r="VLW44" s="48"/>
      <c r="VLX44" s="48"/>
      <c r="VLY44" s="48"/>
      <c r="VLZ44" s="48"/>
      <c r="VMA44" s="48"/>
      <c r="VMB44" s="48"/>
      <c r="VMC44" s="48"/>
      <c r="VMD44" s="48"/>
      <c r="VME44" s="48"/>
      <c r="VMF44" s="48"/>
      <c r="VMG44" s="48"/>
      <c r="VMH44" s="48"/>
      <c r="VMI44" s="48"/>
      <c r="VMJ44" s="48"/>
      <c r="VMK44" s="48"/>
      <c r="VML44" s="48"/>
      <c r="VMM44" s="48"/>
      <c r="VMN44" s="48"/>
      <c r="VMO44" s="48"/>
      <c r="VMP44" s="48"/>
      <c r="VMQ44" s="48"/>
      <c r="VMR44" s="48"/>
      <c r="VMS44" s="48"/>
      <c r="VMT44" s="48"/>
      <c r="VMU44" s="48"/>
      <c r="VMV44" s="48"/>
      <c r="VMW44" s="48"/>
      <c r="VMX44" s="48"/>
      <c r="VMY44" s="48"/>
      <c r="VMZ44" s="48"/>
      <c r="VNA44" s="48"/>
      <c r="VNB44" s="48"/>
      <c r="VNC44" s="48"/>
      <c r="VND44" s="48"/>
      <c r="VNE44" s="48"/>
      <c r="VNF44" s="48"/>
      <c r="VNG44" s="48"/>
      <c r="VNH44" s="48"/>
      <c r="VNI44" s="48"/>
      <c r="VNJ44" s="48"/>
      <c r="VNK44" s="48"/>
      <c r="VNL44" s="48"/>
      <c r="VNM44" s="48"/>
      <c r="VNN44" s="48"/>
      <c r="VNO44" s="48"/>
      <c r="VNP44" s="48"/>
      <c r="VNQ44" s="48"/>
      <c r="VNR44" s="48"/>
      <c r="VNS44" s="48"/>
      <c r="VNT44" s="48"/>
      <c r="VNU44" s="48"/>
      <c r="VNV44" s="48"/>
      <c r="VNW44" s="48"/>
      <c r="VNX44" s="48"/>
      <c r="VNY44" s="48"/>
      <c r="VNZ44" s="48"/>
      <c r="VOA44" s="48"/>
      <c r="VOB44" s="48"/>
      <c r="VOC44" s="48"/>
      <c r="VOD44" s="48"/>
      <c r="VOE44" s="48"/>
      <c r="VOF44" s="48"/>
      <c r="VOG44" s="48"/>
      <c r="VOH44" s="48"/>
      <c r="VOI44" s="48"/>
      <c r="VOJ44" s="48"/>
      <c r="VOK44" s="48"/>
      <c r="VOL44" s="48"/>
      <c r="VOM44" s="48"/>
      <c r="VON44" s="48"/>
      <c r="VOO44" s="48"/>
      <c r="VOP44" s="48"/>
      <c r="VOQ44" s="48"/>
      <c r="VOR44" s="48"/>
      <c r="VOS44" s="48"/>
      <c r="VOT44" s="48"/>
      <c r="VOU44" s="48"/>
      <c r="VOV44" s="48"/>
      <c r="VOW44" s="48"/>
      <c r="VOX44" s="48"/>
      <c r="VOY44" s="48"/>
      <c r="VOZ44" s="48"/>
      <c r="VPA44" s="48"/>
      <c r="VPB44" s="48"/>
      <c r="VPC44" s="48"/>
      <c r="VPD44" s="48"/>
      <c r="VPE44" s="48"/>
      <c r="VPF44" s="48"/>
      <c r="VPG44" s="48"/>
      <c r="VPH44" s="48"/>
      <c r="VPI44" s="48"/>
      <c r="VPJ44" s="48"/>
      <c r="VPK44" s="48"/>
      <c r="VPL44" s="48"/>
      <c r="VPM44" s="48"/>
      <c r="VPN44" s="48"/>
      <c r="VPO44" s="48"/>
      <c r="VPP44" s="48"/>
      <c r="VPQ44" s="48"/>
      <c r="VPR44" s="48"/>
      <c r="VPS44" s="48"/>
      <c r="VPT44" s="48"/>
      <c r="VPU44" s="48"/>
      <c r="VPV44" s="48"/>
      <c r="VPW44" s="48"/>
      <c r="VPX44" s="48"/>
      <c r="VPY44" s="48"/>
      <c r="VPZ44" s="48"/>
      <c r="VQA44" s="48"/>
      <c r="VQB44" s="48"/>
      <c r="VQC44" s="48"/>
      <c r="VQD44" s="48"/>
      <c r="VQE44" s="48"/>
      <c r="VQF44" s="48"/>
      <c r="VQG44" s="48"/>
      <c r="VQH44" s="48"/>
      <c r="VQI44" s="48"/>
      <c r="VQJ44" s="48"/>
      <c r="VQK44" s="48"/>
      <c r="VQL44" s="48"/>
      <c r="VQM44" s="48"/>
      <c r="VQN44" s="48"/>
      <c r="VQO44" s="48"/>
      <c r="VQP44" s="48"/>
      <c r="VQQ44" s="48"/>
      <c r="VQR44" s="48"/>
      <c r="VQS44" s="48"/>
      <c r="VQT44" s="48"/>
      <c r="VQU44" s="48"/>
      <c r="VQV44" s="48"/>
      <c r="VQW44" s="48"/>
      <c r="VQX44" s="48"/>
      <c r="VQY44" s="48"/>
      <c r="VQZ44" s="48"/>
      <c r="VRA44" s="48"/>
      <c r="VRB44" s="48"/>
      <c r="VRC44" s="48"/>
      <c r="VRD44" s="48"/>
      <c r="VRE44" s="48"/>
      <c r="VRF44" s="48"/>
      <c r="VRG44" s="48"/>
      <c r="VRH44" s="48"/>
      <c r="VRI44" s="48"/>
      <c r="VRJ44" s="48"/>
      <c r="VRK44" s="48"/>
      <c r="VRL44" s="48"/>
      <c r="VRM44" s="48"/>
      <c r="VRN44" s="48"/>
      <c r="VRO44" s="48"/>
      <c r="VRP44" s="48"/>
      <c r="VRQ44" s="48"/>
      <c r="VRR44" s="48"/>
      <c r="VRS44" s="48"/>
      <c r="VRT44" s="48"/>
      <c r="VRU44" s="48"/>
      <c r="VRV44" s="48"/>
      <c r="VRW44" s="48"/>
      <c r="VRX44" s="48"/>
      <c r="VRY44" s="48"/>
      <c r="VRZ44" s="48"/>
      <c r="VSA44" s="48"/>
      <c r="VSB44" s="48"/>
      <c r="VSC44" s="48"/>
      <c r="VSD44" s="48"/>
      <c r="VSE44" s="48"/>
      <c r="VSF44" s="48"/>
      <c r="VSG44" s="48"/>
      <c r="VSH44" s="48"/>
      <c r="VSI44" s="48"/>
      <c r="VSJ44" s="48"/>
      <c r="VSK44" s="48"/>
      <c r="VSL44" s="48"/>
      <c r="VSM44" s="48"/>
      <c r="VSN44" s="48"/>
      <c r="VSO44" s="48"/>
      <c r="VSP44" s="48"/>
      <c r="VSQ44" s="48"/>
      <c r="VSR44" s="48"/>
      <c r="VSS44" s="48"/>
      <c r="VST44" s="48"/>
      <c r="VSU44" s="48"/>
      <c r="VSV44" s="48"/>
      <c r="VSW44" s="48"/>
      <c r="VSX44" s="48"/>
      <c r="VSY44" s="48"/>
      <c r="VSZ44" s="48"/>
      <c r="VTA44" s="48"/>
      <c r="VTB44" s="48"/>
      <c r="VTC44" s="48"/>
      <c r="VTD44" s="48"/>
      <c r="VTE44" s="48"/>
      <c r="VTF44" s="48"/>
      <c r="VTG44" s="48"/>
      <c r="VTH44" s="48"/>
      <c r="VTI44" s="48"/>
      <c r="VTJ44" s="48"/>
      <c r="VTK44" s="48"/>
      <c r="VTL44" s="48"/>
      <c r="VTM44" s="48"/>
      <c r="VTN44" s="48"/>
      <c r="VTO44" s="48"/>
      <c r="VTP44" s="48"/>
      <c r="VTQ44" s="48"/>
      <c r="VTR44" s="48"/>
      <c r="VTS44" s="48"/>
      <c r="VTT44" s="48"/>
      <c r="VTU44" s="48"/>
      <c r="VTV44" s="48"/>
      <c r="VTW44" s="48"/>
      <c r="VTX44" s="48"/>
      <c r="VTY44" s="48"/>
      <c r="VTZ44" s="48"/>
      <c r="VUA44" s="48"/>
      <c r="VUB44" s="48"/>
      <c r="VUC44" s="48"/>
      <c r="VUD44" s="48"/>
      <c r="VUE44" s="48"/>
      <c r="VUF44" s="48"/>
      <c r="VUG44" s="48"/>
      <c r="VUH44" s="48"/>
      <c r="VUI44" s="48"/>
      <c r="VUJ44" s="48"/>
      <c r="VUK44" s="48"/>
      <c r="VUL44" s="48"/>
      <c r="VUM44" s="48"/>
      <c r="VUN44" s="48"/>
      <c r="VUO44" s="48"/>
      <c r="VUP44" s="48"/>
      <c r="VUQ44" s="48"/>
      <c r="VUR44" s="48"/>
      <c r="VUS44" s="48"/>
      <c r="VUT44" s="48"/>
      <c r="VUU44" s="48"/>
      <c r="VUV44" s="48"/>
      <c r="VUW44" s="48"/>
      <c r="VUX44" s="48"/>
      <c r="VUY44" s="48"/>
      <c r="VUZ44" s="48"/>
      <c r="VVA44" s="48"/>
      <c r="VVB44" s="48"/>
      <c r="VVC44" s="48"/>
      <c r="VVD44" s="48"/>
      <c r="VVE44" s="48"/>
      <c r="VVF44" s="48"/>
      <c r="VVG44" s="48"/>
      <c r="VVH44" s="48"/>
      <c r="VVI44" s="48"/>
      <c r="VVJ44" s="48"/>
      <c r="VVK44" s="48"/>
      <c r="VVL44" s="48"/>
      <c r="VVM44" s="48"/>
      <c r="VVN44" s="48"/>
      <c r="VVO44" s="48"/>
      <c r="VVP44" s="48"/>
      <c r="VVQ44" s="48"/>
      <c r="VVR44" s="48"/>
      <c r="VVS44" s="48"/>
      <c r="VVT44" s="48"/>
      <c r="VVU44" s="48"/>
      <c r="VVV44" s="48"/>
      <c r="VVW44" s="48"/>
      <c r="VVX44" s="48"/>
      <c r="VVY44" s="48"/>
      <c r="VVZ44" s="48"/>
      <c r="VWA44" s="48"/>
      <c r="VWB44" s="48"/>
      <c r="VWC44" s="48"/>
      <c r="VWD44" s="48"/>
      <c r="VWE44" s="48"/>
      <c r="VWF44" s="48"/>
      <c r="VWG44" s="48"/>
      <c r="VWH44" s="48"/>
      <c r="VWI44" s="48"/>
      <c r="VWJ44" s="48"/>
      <c r="VWK44" s="48"/>
      <c r="VWL44" s="48"/>
      <c r="VWM44" s="48"/>
      <c r="VWN44" s="48"/>
      <c r="VWO44" s="48"/>
      <c r="VWP44" s="48"/>
      <c r="VWQ44" s="48"/>
      <c r="VWR44" s="48"/>
      <c r="VWS44" s="48"/>
      <c r="VWT44" s="48"/>
      <c r="VWU44" s="48"/>
      <c r="VWV44" s="48"/>
      <c r="VWW44" s="48"/>
      <c r="VWX44" s="48"/>
      <c r="VWY44" s="48"/>
      <c r="VWZ44" s="48"/>
      <c r="VXA44" s="48"/>
      <c r="VXB44" s="48"/>
      <c r="VXC44" s="48"/>
      <c r="VXD44" s="48"/>
      <c r="VXE44" s="48"/>
      <c r="VXF44" s="48"/>
      <c r="VXG44" s="48"/>
      <c r="VXH44" s="48"/>
      <c r="VXI44" s="48"/>
      <c r="VXJ44" s="48"/>
      <c r="VXK44" s="48"/>
      <c r="VXL44" s="48"/>
      <c r="VXM44" s="48"/>
      <c r="VXN44" s="48"/>
      <c r="VXO44" s="48"/>
      <c r="VXP44" s="48"/>
      <c r="VXQ44" s="48"/>
      <c r="VXR44" s="48"/>
      <c r="VXS44" s="48"/>
      <c r="VXT44" s="48"/>
      <c r="VXU44" s="48"/>
      <c r="VXV44" s="48"/>
      <c r="VXW44" s="48"/>
      <c r="VXX44" s="48"/>
      <c r="VXY44" s="48"/>
      <c r="VXZ44" s="48"/>
      <c r="VYA44" s="48"/>
      <c r="VYB44" s="48"/>
      <c r="VYC44" s="48"/>
      <c r="VYD44" s="48"/>
      <c r="VYE44" s="48"/>
      <c r="VYF44" s="48"/>
      <c r="VYG44" s="48"/>
      <c r="VYH44" s="48"/>
      <c r="VYI44" s="48"/>
      <c r="VYJ44" s="48"/>
      <c r="VYK44" s="48"/>
      <c r="VYL44" s="48"/>
      <c r="VYM44" s="48"/>
      <c r="VYN44" s="48"/>
      <c r="VYO44" s="48"/>
      <c r="VYP44" s="48"/>
      <c r="VYQ44" s="48"/>
      <c r="VYR44" s="48"/>
      <c r="VYS44" s="48"/>
      <c r="VYT44" s="48"/>
      <c r="VYU44" s="48"/>
      <c r="VYV44" s="48"/>
      <c r="VYW44" s="48"/>
      <c r="VYX44" s="48"/>
      <c r="VYY44" s="48"/>
      <c r="VYZ44" s="48"/>
      <c r="VZA44" s="48"/>
      <c r="VZB44" s="48"/>
      <c r="VZC44" s="48"/>
      <c r="VZD44" s="48"/>
      <c r="VZE44" s="48"/>
      <c r="VZF44" s="48"/>
      <c r="VZG44" s="48"/>
      <c r="VZH44" s="48"/>
      <c r="VZI44" s="48"/>
      <c r="VZJ44" s="48"/>
      <c r="VZK44" s="48"/>
      <c r="VZL44" s="48"/>
      <c r="VZM44" s="48"/>
      <c r="VZN44" s="48"/>
      <c r="VZO44" s="48"/>
      <c r="VZP44" s="48"/>
      <c r="VZQ44" s="48"/>
      <c r="VZR44" s="48"/>
      <c r="VZS44" s="48"/>
      <c r="VZT44" s="48"/>
      <c r="VZU44" s="48"/>
      <c r="VZV44" s="48"/>
      <c r="VZW44" s="48"/>
      <c r="VZX44" s="48"/>
      <c r="VZY44" s="48"/>
      <c r="VZZ44" s="48"/>
      <c r="WAA44" s="48"/>
      <c r="WAB44" s="48"/>
      <c r="WAC44" s="48"/>
      <c r="WAD44" s="48"/>
      <c r="WAE44" s="48"/>
      <c r="WAF44" s="48"/>
      <c r="WAG44" s="48"/>
      <c r="WAH44" s="48"/>
      <c r="WAI44" s="48"/>
      <c r="WAJ44" s="48"/>
      <c r="WAK44" s="48"/>
      <c r="WAL44" s="48"/>
      <c r="WAM44" s="48"/>
      <c r="WAN44" s="48"/>
      <c r="WAO44" s="48"/>
      <c r="WAP44" s="48"/>
      <c r="WAQ44" s="48"/>
      <c r="WAR44" s="48"/>
      <c r="WAS44" s="48"/>
      <c r="WAT44" s="48"/>
      <c r="WAU44" s="48"/>
      <c r="WAV44" s="48"/>
      <c r="WAW44" s="48"/>
      <c r="WAX44" s="48"/>
      <c r="WAY44" s="48"/>
      <c r="WAZ44" s="48"/>
      <c r="WBA44" s="48"/>
      <c r="WBB44" s="48"/>
      <c r="WBC44" s="48"/>
      <c r="WBD44" s="48"/>
      <c r="WBE44" s="48"/>
      <c r="WBF44" s="48"/>
      <c r="WBG44" s="48"/>
      <c r="WBH44" s="48"/>
      <c r="WBI44" s="48"/>
      <c r="WBJ44" s="48"/>
      <c r="WBK44" s="48"/>
      <c r="WBL44" s="48"/>
      <c r="WBM44" s="48"/>
      <c r="WBN44" s="48"/>
      <c r="WBO44" s="48"/>
      <c r="WBP44" s="48"/>
      <c r="WBQ44" s="48"/>
      <c r="WBR44" s="48"/>
      <c r="WBS44" s="48"/>
      <c r="WBT44" s="48"/>
      <c r="WBU44" s="48"/>
      <c r="WBV44" s="48"/>
      <c r="WBW44" s="48"/>
      <c r="WBX44" s="48"/>
      <c r="WBY44" s="48"/>
      <c r="WBZ44" s="48"/>
      <c r="WCA44" s="48"/>
      <c r="WCB44" s="48"/>
      <c r="WCC44" s="48"/>
      <c r="WCD44" s="48"/>
      <c r="WCE44" s="48"/>
      <c r="WCF44" s="48"/>
      <c r="WCG44" s="48"/>
      <c r="WCH44" s="48"/>
      <c r="WCI44" s="48"/>
      <c r="WCJ44" s="48"/>
      <c r="WCK44" s="48"/>
      <c r="WCL44" s="48"/>
      <c r="WCM44" s="48"/>
      <c r="WCN44" s="48"/>
      <c r="WCO44" s="48"/>
      <c r="WCP44" s="48"/>
      <c r="WCQ44" s="48"/>
      <c r="WCR44" s="48"/>
      <c r="WCS44" s="48"/>
      <c r="WCT44" s="48"/>
      <c r="WCU44" s="48"/>
      <c r="WCV44" s="48"/>
      <c r="WCW44" s="48"/>
      <c r="WCX44" s="48"/>
      <c r="WCY44" s="48"/>
      <c r="WCZ44" s="48"/>
      <c r="WDA44" s="48"/>
      <c r="WDB44" s="48"/>
      <c r="WDC44" s="48"/>
      <c r="WDD44" s="48"/>
      <c r="WDE44" s="48"/>
      <c r="WDF44" s="48"/>
      <c r="WDG44" s="48"/>
      <c r="WDH44" s="48"/>
      <c r="WDI44" s="48"/>
      <c r="WDJ44" s="48"/>
      <c r="WDK44" s="48"/>
      <c r="WDL44" s="48"/>
      <c r="WDM44" s="48"/>
      <c r="WDN44" s="48"/>
      <c r="WDO44" s="48"/>
      <c r="WDP44" s="48"/>
      <c r="WDQ44" s="48"/>
      <c r="WDR44" s="48"/>
      <c r="WDS44" s="48"/>
      <c r="WDT44" s="48"/>
      <c r="WDU44" s="48"/>
      <c r="WDV44" s="48"/>
      <c r="WDW44" s="48"/>
      <c r="WDX44" s="48"/>
      <c r="WDY44" s="48"/>
      <c r="WDZ44" s="48"/>
      <c r="WEA44" s="48"/>
      <c r="WEB44" s="48"/>
      <c r="WEC44" s="48"/>
      <c r="WED44" s="48"/>
      <c r="WEE44" s="48"/>
      <c r="WEF44" s="48"/>
      <c r="WEG44" s="48"/>
      <c r="WEH44" s="48"/>
      <c r="WEI44" s="48"/>
      <c r="WEJ44" s="48"/>
      <c r="WEK44" s="48"/>
      <c r="WEL44" s="48"/>
      <c r="WEM44" s="48"/>
      <c r="WEN44" s="48"/>
      <c r="WEO44" s="48"/>
      <c r="WEP44" s="48"/>
      <c r="WEQ44" s="48"/>
      <c r="WER44" s="48"/>
      <c r="WES44" s="48"/>
      <c r="WET44" s="48"/>
      <c r="WEU44" s="48"/>
      <c r="WEV44" s="48"/>
      <c r="WEW44" s="48"/>
      <c r="WEX44" s="48"/>
      <c r="WEY44" s="48"/>
      <c r="WEZ44" s="48"/>
      <c r="WFA44" s="48"/>
      <c r="WFB44" s="48"/>
      <c r="WFC44" s="48"/>
      <c r="WFD44" s="48"/>
      <c r="WFE44" s="48"/>
      <c r="WFF44" s="48"/>
      <c r="WFG44" s="48"/>
      <c r="WFH44" s="48"/>
      <c r="WFI44" s="48"/>
      <c r="WFJ44" s="48"/>
      <c r="WFK44" s="48"/>
      <c r="WFL44" s="48"/>
      <c r="WFM44" s="48"/>
      <c r="WFN44" s="48"/>
      <c r="WFO44" s="48"/>
      <c r="WFP44" s="48"/>
      <c r="WFQ44" s="48"/>
      <c r="WFR44" s="48"/>
      <c r="WFS44" s="48"/>
      <c r="WFT44" s="48"/>
      <c r="WFU44" s="48"/>
      <c r="WFV44" s="48"/>
      <c r="WFW44" s="48"/>
      <c r="WFX44" s="48"/>
      <c r="WFY44" s="48"/>
      <c r="WFZ44" s="48"/>
      <c r="WGA44" s="48"/>
      <c r="WGB44" s="48"/>
      <c r="WGC44" s="48"/>
      <c r="WGD44" s="48"/>
      <c r="WGE44" s="48"/>
      <c r="WGF44" s="48"/>
      <c r="WGG44" s="48"/>
      <c r="WGH44" s="48"/>
      <c r="WGI44" s="48"/>
      <c r="WGJ44" s="48"/>
      <c r="WGK44" s="48"/>
      <c r="WGL44" s="48"/>
      <c r="WGM44" s="48"/>
      <c r="WGN44" s="48"/>
      <c r="WGO44" s="48"/>
      <c r="WGP44" s="48"/>
      <c r="WGQ44" s="48"/>
      <c r="WGR44" s="48"/>
      <c r="WGS44" s="48"/>
      <c r="WGT44" s="48"/>
      <c r="WGU44" s="48"/>
      <c r="WGV44" s="48"/>
      <c r="WGW44" s="48"/>
      <c r="WGX44" s="48"/>
      <c r="WGY44" s="48"/>
      <c r="WGZ44" s="48"/>
      <c r="WHA44" s="48"/>
      <c r="WHB44" s="48"/>
      <c r="WHC44" s="48"/>
      <c r="WHD44" s="48"/>
      <c r="WHE44" s="48"/>
      <c r="WHF44" s="48"/>
      <c r="WHG44" s="48"/>
      <c r="WHH44" s="48"/>
      <c r="WHI44" s="48"/>
      <c r="WHJ44" s="48"/>
      <c r="WHK44" s="48"/>
      <c r="WHL44" s="48"/>
      <c r="WHM44" s="48"/>
      <c r="WHN44" s="48"/>
      <c r="WHO44" s="48"/>
      <c r="WHP44" s="48"/>
      <c r="WHQ44" s="48"/>
      <c r="WHR44" s="48"/>
      <c r="WHS44" s="48"/>
      <c r="WHT44" s="48"/>
      <c r="WHU44" s="48"/>
      <c r="WHV44" s="48"/>
      <c r="WHW44" s="48"/>
      <c r="WHX44" s="48"/>
      <c r="WHY44" s="48"/>
      <c r="WHZ44" s="48"/>
      <c r="WIA44" s="48"/>
      <c r="WIB44" s="48"/>
      <c r="WIC44" s="48"/>
      <c r="WID44" s="48"/>
      <c r="WIE44" s="48"/>
      <c r="WIF44" s="48"/>
      <c r="WIG44" s="48"/>
      <c r="WIH44" s="48"/>
      <c r="WII44" s="48"/>
      <c r="WIJ44" s="48"/>
      <c r="WIK44" s="48"/>
      <c r="WIL44" s="48"/>
      <c r="WIM44" s="48"/>
      <c r="WIN44" s="48"/>
      <c r="WIO44" s="48"/>
      <c r="WIP44" s="48"/>
      <c r="WIQ44" s="48"/>
      <c r="WIR44" s="48"/>
      <c r="WIS44" s="48"/>
      <c r="WIT44" s="48"/>
      <c r="WIU44" s="48"/>
      <c r="WIV44" s="48"/>
      <c r="WIW44" s="48"/>
      <c r="WIX44" s="48"/>
      <c r="WIY44" s="48"/>
      <c r="WIZ44" s="48"/>
      <c r="WJA44" s="48"/>
      <c r="WJB44" s="48"/>
      <c r="WJC44" s="48"/>
      <c r="WJD44" s="48"/>
      <c r="WJE44" s="48"/>
      <c r="WJF44" s="48"/>
      <c r="WJG44" s="48"/>
      <c r="WJH44" s="48"/>
      <c r="WJI44" s="48"/>
      <c r="WJJ44" s="48"/>
      <c r="WJK44" s="48"/>
      <c r="WJL44" s="48"/>
      <c r="WJM44" s="48"/>
      <c r="WJN44" s="48"/>
      <c r="WJO44" s="48"/>
      <c r="WJP44" s="48"/>
      <c r="WJQ44" s="48"/>
      <c r="WJR44" s="48"/>
      <c r="WJS44" s="48"/>
      <c r="WJT44" s="48"/>
      <c r="WJU44" s="48"/>
      <c r="WJV44" s="48"/>
      <c r="WJW44" s="48"/>
      <c r="WJX44" s="48"/>
      <c r="WJY44" s="48"/>
      <c r="WJZ44" s="48"/>
      <c r="WKA44" s="48"/>
      <c r="WKB44" s="48"/>
      <c r="WKC44" s="48"/>
      <c r="WKD44" s="48"/>
      <c r="WKE44" s="48"/>
      <c r="WKF44" s="48"/>
      <c r="WKG44" s="48"/>
      <c r="WKH44" s="48"/>
      <c r="WKI44" s="48"/>
      <c r="WKJ44" s="48"/>
      <c r="WKK44" s="48"/>
      <c r="WKL44" s="48"/>
      <c r="WKM44" s="48"/>
      <c r="WKN44" s="48"/>
      <c r="WKO44" s="48"/>
      <c r="WKP44" s="48"/>
      <c r="WKQ44" s="48"/>
      <c r="WKR44" s="48"/>
      <c r="WKS44" s="48"/>
      <c r="WKT44" s="48"/>
      <c r="WKU44" s="48"/>
      <c r="WKV44" s="48"/>
      <c r="WKW44" s="48"/>
      <c r="WKX44" s="48"/>
      <c r="WKY44" s="48"/>
      <c r="WKZ44" s="48"/>
      <c r="WLA44" s="48"/>
      <c r="WLB44" s="48"/>
      <c r="WLC44" s="48"/>
      <c r="WLD44" s="48"/>
      <c r="WLE44" s="48"/>
      <c r="WLF44" s="48"/>
      <c r="WLG44" s="48"/>
      <c r="WLH44" s="48"/>
      <c r="WLI44" s="48"/>
      <c r="WLJ44" s="48"/>
      <c r="WLK44" s="48"/>
      <c r="WLL44" s="48"/>
      <c r="WLM44" s="48"/>
      <c r="WLN44" s="48"/>
      <c r="WLO44" s="48"/>
      <c r="WLP44" s="48"/>
      <c r="WLQ44" s="48"/>
      <c r="WLR44" s="48"/>
      <c r="WLS44" s="48"/>
      <c r="WLT44" s="48"/>
      <c r="WLU44" s="48"/>
      <c r="WLV44" s="48"/>
      <c r="WLW44" s="48"/>
      <c r="WLX44" s="48"/>
      <c r="WLY44" s="48"/>
      <c r="WLZ44" s="48"/>
      <c r="WMA44" s="48"/>
      <c r="WMB44" s="48"/>
      <c r="WMC44" s="48"/>
      <c r="WMD44" s="48"/>
      <c r="WME44" s="48"/>
      <c r="WMF44" s="48"/>
      <c r="WMG44" s="48"/>
      <c r="WMH44" s="48"/>
      <c r="WMI44" s="48"/>
      <c r="WMJ44" s="48"/>
      <c r="WMK44" s="48"/>
      <c r="WML44" s="48"/>
      <c r="WMM44" s="48"/>
      <c r="WMN44" s="48"/>
      <c r="WMO44" s="48"/>
      <c r="WMP44" s="48"/>
      <c r="WMQ44" s="48"/>
      <c r="WMR44" s="48"/>
      <c r="WMS44" s="48"/>
      <c r="WMT44" s="48"/>
      <c r="WMU44" s="48"/>
      <c r="WMV44" s="48"/>
      <c r="WMW44" s="48"/>
      <c r="WMX44" s="48"/>
      <c r="WMY44" s="48"/>
      <c r="WMZ44" s="48"/>
      <c r="WNA44" s="48"/>
      <c r="WNB44" s="48"/>
      <c r="WNC44" s="48"/>
      <c r="WND44" s="48"/>
      <c r="WNE44" s="48"/>
      <c r="WNF44" s="48"/>
      <c r="WNG44" s="48"/>
      <c r="WNH44" s="48"/>
      <c r="WNI44" s="48"/>
      <c r="WNJ44" s="48"/>
      <c r="WNK44" s="48"/>
      <c r="WNL44" s="48"/>
      <c r="WNM44" s="48"/>
      <c r="WNN44" s="48"/>
      <c r="WNO44" s="48"/>
      <c r="WNP44" s="48"/>
      <c r="WNQ44" s="48"/>
      <c r="WNR44" s="48"/>
      <c r="WNS44" s="48"/>
      <c r="WNT44" s="48"/>
      <c r="WNU44" s="48"/>
      <c r="WNV44" s="48"/>
      <c r="WNW44" s="48"/>
      <c r="WNX44" s="48"/>
      <c r="WNY44" s="48"/>
      <c r="WNZ44" s="48"/>
      <c r="WOA44" s="48"/>
      <c r="WOB44" s="48"/>
      <c r="WOC44" s="48"/>
      <c r="WOD44" s="48"/>
      <c r="WOE44" s="48"/>
      <c r="WOF44" s="48"/>
      <c r="WOG44" s="48"/>
      <c r="WOH44" s="48"/>
      <c r="WOI44" s="48"/>
      <c r="WOJ44" s="48"/>
      <c r="WOK44" s="48"/>
      <c r="WOL44" s="48"/>
      <c r="WOM44" s="48"/>
      <c r="WON44" s="48"/>
      <c r="WOO44" s="48"/>
      <c r="WOP44" s="48"/>
      <c r="WOQ44" s="48"/>
      <c r="WOR44" s="48"/>
      <c r="WOS44" s="48"/>
      <c r="WOT44" s="48"/>
      <c r="WOU44" s="48"/>
      <c r="WOV44" s="48"/>
      <c r="WOW44" s="48"/>
      <c r="WOX44" s="48"/>
      <c r="WOY44" s="48"/>
      <c r="WOZ44" s="48"/>
      <c r="WPA44" s="48"/>
      <c r="WPB44" s="48"/>
      <c r="WPC44" s="48"/>
      <c r="WPD44" s="48"/>
      <c r="WPE44" s="48"/>
      <c r="WPF44" s="48"/>
      <c r="WPG44" s="48"/>
      <c r="WPH44" s="48"/>
      <c r="WPI44" s="48"/>
      <c r="WPJ44" s="48"/>
      <c r="WPK44" s="48"/>
      <c r="WPL44" s="48"/>
      <c r="WPM44" s="48"/>
      <c r="WPN44" s="48"/>
      <c r="WPO44" s="48"/>
      <c r="WPP44" s="48"/>
      <c r="WPQ44" s="48"/>
      <c r="WPR44" s="48"/>
      <c r="WPS44" s="48"/>
      <c r="WPT44" s="48"/>
      <c r="WPU44" s="48"/>
      <c r="WPV44" s="48"/>
      <c r="WPW44" s="48"/>
      <c r="WPX44" s="48"/>
      <c r="WPY44" s="48"/>
      <c r="WPZ44" s="48"/>
      <c r="WQA44" s="48"/>
      <c r="WQB44" s="48"/>
      <c r="WQC44" s="48"/>
      <c r="WQD44" s="48"/>
      <c r="WQE44" s="48"/>
      <c r="WQF44" s="48"/>
      <c r="WQG44" s="48"/>
      <c r="WQH44" s="48"/>
      <c r="WQI44" s="48"/>
      <c r="WQJ44" s="48"/>
      <c r="WQK44" s="48"/>
      <c r="WQL44" s="48"/>
      <c r="WQM44" s="48"/>
      <c r="WQN44" s="48"/>
      <c r="WQO44" s="48"/>
      <c r="WQP44" s="48"/>
      <c r="WQQ44" s="48"/>
      <c r="WQR44" s="48"/>
      <c r="WQS44" s="48"/>
      <c r="WQT44" s="48"/>
      <c r="WQU44" s="48"/>
      <c r="WQV44" s="48"/>
      <c r="WQW44" s="48"/>
      <c r="WQX44" s="48"/>
      <c r="WQY44" s="48"/>
      <c r="WQZ44" s="48"/>
      <c r="WRA44" s="48"/>
      <c r="WRB44" s="48"/>
      <c r="WRC44" s="48"/>
      <c r="WRD44" s="48"/>
      <c r="WRE44" s="48"/>
      <c r="WRF44" s="48"/>
      <c r="WRG44" s="48"/>
      <c r="WRH44" s="48"/>
      <c r="WRI44" s="48"/>
      <c r="WRJ44" s="48"/>
      <c r="WRK44" s="48"/>
      <c r="WRL44" s="48"/>
      <c r="WRM44" s="48"/>
      <c r="WRN44" s="48"/>
      <c r="WRO44" s="48"/>
      <c r="WRP44" s="48"/>
      <c r="WRQ44" s="48"/>
      <c r="WRR44" s="48"/>
      <c r="WRS44" s="48"/>
      <c r="WRT44" s="48"/>
      <c r="WRU44" s="48"/>
      <c r="WRV44" s="48"/>
      <c r="WRW44" s="48"/>
      <c r="WRX44" s="48"/>
      <c r="WRY44" s="48"/>
      <c r="WRZ44" s="48"/>
      <c r="WSA44" s="48"/>
      <c r="WSB44" s="48"/>
      <c r="WSC44" s="48"/>
      <c r="WSD44" s="48"/>
      <c r="WSE44" s="48"/>
      <c r="WSF44" s="48"/>
      <c r="WSG44" s="48"/>
      <c r="WSH44" s="48"/>
      <c r="WSI44" s="48"/>
      <c r="WSJ44" s="48"/>
      <c r="WSK44" s="48"/>
      <c r="WSL44" s="48"/>
      <c r="WSM44" s="48"/>
      <c r="WSN44" s="48"/>
      <c r="WSO44" s="48"/>
      <c r="WSP44" s="48"/>
      <c r="WSQ44" s="48"/>
      <c r="WSR44" s="48"/>
      <c r="WSS44" s="48"/>
      <c r="WST44" s="48"/>
      <c r="WSU44" s="48"/>
      <c r="WSV44" s="48"/>
      <c r="WSW44" s="48"/>
      <c r="WSX44" s="48"/>
      <c r="WSY44" s="48"/>
      <c r="WSZ44" s="48"/>
      <c r="WTA44" s="48"/>
      <c r="WTB44" s="48"/>
      <c r="WTC44" s="48"/>
      <c r="WTD44" s="48"/>
      <c r="WTE44" s="48"/>
      <c r="WTF44" s="48"/>
      <c r="WTG44" s="48"/>
      <c r="WTH44" s="48"/>
      <c r="WTI44" s="48"/>
      <c r="WTJ44" s="48"/>
      <c r="WTK44" s="48"/>
      <c r="WTL44" s="48"/>
      <c r="WTM44" s="48"/>
      <c r="WTN44" s="48"/>
      <c r="WTO44" s="48"/>
      <c r="WTP44" s="48"/>
      <c r="WTQ44" s="48"/>
      <c r="WTR44" s="48"/>
      <c r="WTS44" s="48"/>
      <c r="WTT44" s="48"/>
      <c r="WTU44" s="48"/>
      <c r="WTV44" s="48"/>
      <c r="WTW44" s="48"/>
      <c r="WTX44" s="48"/>
      <c r="WTY44" s="48"/>
      <c r="WTZ44" s="48"/>
      <c r="WUA44" s="48"/>
      <c r="WUB44" s="48"/>
      <c r="WUC44" s="48"/>
      <c r="WUD44" s="48"/>
      <c r="WUE44" s="48"/>
      <c r="WUF44" s="48"/>
      <c r="WUG44" s="48"/>
      <c r="WUH44" s="48"/>
      <c r="WUI44" s="48"/>
      <c r="WUJ44" s="48"/>
      <c r="WUK44" s="48"/>
      <c r="WUL44" s="48"/>
      <c r="WUM44" s="48"/>
      <c r="WUN44" s="48"/>
      <c r="WUO44" s="48"/>
      <c r="WUP44" s="48"/>
      <c r="WUQ44" s="48"/>
      <c r="WUR44" s="48"/>
      <c r="WUS44" s="48"/>
      <c r="WUT44" s="48"/>
      <c r="WUU44" s="48"/>
      <c r="WUV44" s="48"/>
      <c r="WUW44" s="48"/>
      <c r="WUX44" s="48"/>
      <c r="WUY44" s="48"/>
      <c r="WUZ44" s="48"/>
      <c r="WVA44" s="48"/>
      <c r="WVB44" s="48"/>
      <c r="WVC44" s="48"/>
      <c r="WVD44" s="48"/>
      <c r="WVE44" s="48"/>
      <c r="WVF44" s="48"/>
      <c r="WVG44" s="48"/>
      <c r="WVH44" s="48"/>
      <c r="WVI44" s="48"/>
      <c r="WVJ44" s="48"/>
      <c r="WVK44" s="48"/>
      <c r="WVL44" s="48"/>
      <c r="WVM44" s="48"/>
      <c r="WVN44" s="48"/>
      <c r="WVO44" s="48"/>
      <c r="WVP44" s="48"/>
      <c r="WVQ44" s="48"/>
      <c r="WVR44" s="48"/>
      <c r="WVS44" s="48"/>
      <c r="WVT44" s="48"/>
      <c r="WVU44" s="48"/>
      <c r="WVV44" s="48"/>
      <c r="WVW44" s="48"/>
      <c r="WVX44" s="48"/>
      <c r="WVY44" s="48"/>
      <c r="WVZ44" s="48"/>
      <c r="WWA44" s="48"/>
      <c r="WWB44" s="48"/>
      <c r="WWC44" s="48"/>
      <c r="WWD44" s="48"/>
      <c r="WWE44" s="48"/>
      <c r="WWF44" s="48"/>
      <c r="WWG44" s="48"/>
      <c r="WWH44" s="48"/>
      <c r="WWI44" s="48"/>
      <c r="WWJ44" s="48"/>
      <c r="WWK44" s="48"/>
      <c r="WWL44" s="48"/>
      <c r="WWM44" s="48"/>
      <c r="WWN44" s="48"/>
      <c r="WWO44" s="48"/>
      <c r="WWP44" s="48"/>
      <c r="WWQ44" s="48"/>
      <c r="WWR44" s="48"/>
      <c r="WWS44" s="48"/>
      <c r="WWT44" s="48"/>
      <c r="WWU44" s="48"/>
      <c r="WWV44" s="48"/>
      <c r="WWW44" s="48"/>
      <c r="WWX44" s="48"/>
      <c r="WWY44" s="48"/>
      <c r="WWZ44" s="48"/>
      <c r="WXA44" s="48"/>
      <c r="WXB44" s="48"/>
      <c r="WXC44" s="48"/>
      <c r="WXD44" s="48"/>
      <c r="WXE44" s="48"/>
      <c r="WXF44" s="48"/>
      <c r="WXG44" s="48"/>
      <c r="WXH44" s="48"/>
      <c r="WXI44" s="48"/>
      <c r="WXJ44" s="48"/>
      <c r="WXK44" s="48"/>
      <c r="WXL44" s="48"/>
      <c r="WXM44" s="48"/>
      <c r="WXN44" s="48"/>
      <c r="WXO44" s="48"/>
      <c r="WXP44" s="48"/>
      <c r="WXQ44" s="48"/>
      <c r="WXR44" s="48"/>
      <c r="WXS44" s="48"/>
      <c r="WXT44" s="48"/>
      <c r="WXU44" s="48"/>
      <c r="WXV44" s="48"/>
      <c r="WXW44" s="48"/>
      <c r="WXX44" s="48"/>
      <c r="WXY44" s="48"/>
      <c r="WXZ44" s="48"/>
      <c r="WYA44" s="48"/>
      <c r="WYB44" s="48"/>
      <c r="WYC44" s="48"/>
      <c r="WYD44" s="48"/>
      <c r="WYE44" s="48"/>
      <c r="WYF44" s="48"/>
      <c r="WYG44" s="48"/>
      <c r="WYH44" s="48"/>
      <c r="WYI44" s="48"/>
      <c r="WYJ44" s="48"/>
      <c r="WYK44" s="48"/>
      <c r="WYL44" s="48"/>
      <c r="WYM44" s="48"/>
      <c r="WYN44" s="48"/>
      <c r="WYO44" s="48"/>
      <c r="WYP44" s="48"/>
      <c r="WYQ44" s="48"/>
      <c r="WYR44" s="48"/>
      <c r="WYS44" s="48"/>
      <c r="WYT44" s="48"/>
      <c r="WYU44" s="48"/>
      <c r="WYV44" s="48"/>
      <c r="WYW44" s="48"/>
      <c r="WYX44" s="48"/>
      <c r="WYY44" s="48"/>
      <c r="WYZ44" s="48"/>
      <c r="WZA44" s="48"/>
      <c r="WZB44" s="48"/>
      <c r="WZC44" s="48"/>
      <c r="WZD44" s="48"/>
      <c r="WZE44" s="48"/>
      <c r="WZF44" s="48"/>
      <c r="WZG44" s="48"/>
      <c r="WZH44" s="48"/>
      <c r="WZI44" s="48"/>
      <c r="WZJ44" s="48"/>
      <c r="WZK44" s="48"/>
      <c r="WZL44" s="48"/>
      <c r="WZM44" s="48"/>
      <c r="WZN44" s="48"/>
      <c r="WZO44" s="48"/>
      <c r="WZP44" s="48"/>
      <c r="WZQ44" s="48"/>
      <c r="WZR44" s="48"/>
      <c r="WZS44" s="48"/>
      <c r="WZT44" s="48"/>
      <c r="WZU44" s="48"/>
      <c r="WZV44" s="48"/>
      <c r="WZW44" s="48"/>
      <c r="WZX44" s="48"/>
      <c r="WZY44" s="48"/>
      <c r="WZZ44" s="48"/>
      <c r="XAA44" s="48"/>
      <c r="XAB44" s="48"/>
      <c r="XAC44" s="48"/>
      <c r="XAD44" s="48"/>
      <c r="XAE44" s="48"/>
      <c r="XAF44" s="48"/>
      <c r="XAG44" s="48"/>
      <c r="XAH44" s="48"/>
      <c r="XAI44" s="48"/>
      <c r="XAJ44" s="48"/>
      <c r="XAK44" s="48"/>
      <c r="XAL44" s="48"/>
      <c r="XAM44" s="48"/>
      <c r="XAN44" s="48"/>
      <c r="XAO44" s="48"/>
      <c r="XAP44" s="48"/>
      <c r="XAQ44" s="48"/>
      <c r="XAR44" s="48"/>
      <c r="XAS44" s="48"/>
      <c r="XAT44" s="48"/>
      <c r="XAU44" s="48"/>
      <c r="XAV44" s="48"/>
      <c r="XAW44" s="48"/>
      <c r="XAX44" s="48"/>
      <c r="XAY44" s="48"/>
      <c r="XAZ44" s="48"/>
      <c r="XBA44" s="48"/>
      <c r="XBB44" s="48"/>
      <c r="XBC44" s="48"/>
      <c r="XBD44" s="48"/>
      <c r="XBE44" s="48"/>
      <c r="XBF44" s="48"/>
      <c r="XBG44" s="48"/>
      <c r="XBH44" s="48"/>
      <c r="XBI44" s="48"/>
      <c r="XBJ44" s="48"/>
      <c r="XBK44" s="48"/>
      <c r="XBL44" s="48"/>
      <c r="XBM44" s="48"/>
      <c r="XBN44" s="48"/>
      <c r="XBO44" s="48"/>
      <c r="XBP44" s="48"/>
      <c r="XBQ44" s="48"/>
      <c r="XBR44" s="48"/>
      <c r="XBS44" s="48"/>
      <c r="XBT44" s="48"/>
      <c r="XBU44" s="48"/>
      <c r="XBV44" s="48"/>
      <c r="XBW44" s="48"/>
      <c r="XBX44" s="48"/>
      <c r="XBY44" s="48"/>
      <c r="XBZ44" s="48"/>
      <c r="XCA44" s="48"/>
      <c r="XCB44" s="48"/>
      <c r="XCC44" s="48"/>
      <c r="XCD44" s="48"/>
      <c r="XCE44" s="48"/>
      <c r="XCF44" s="48"/>
      <c r="XCG44" s="48"/>
      <c r="XCH44" s="48"/>
      <c r="XCI44" s="48"/>
      <c r="XCJ44" s="48"/>
      <c r="XCK44" s="48"/>
      <c r="XCL44" s="48"/>
      <c r="XCM44" s="48"/>
      <c r="XCN44" s="48"/>
      <c r="XCO44" s="48"/>
      <c r="XCP44" s="48"/>
      <c r="XCQ44" s="48"/>
      <c r="XCR44" s="48"/>
      <c r="XCS44" s="48"/>
      <c r="XCT44" s="48"/>
      <c r="XCU44" s="48"/>
      <c r="XCV44" s="48"/>
      <c r="XCW44" s="48"/>
      <c r="XCX44" s="48"/>
      <c r="XCY44" s="48"/>
      <c r="XCZ44" s="48"/>
      <c r="XDA44" s="48"/>
      <c r="XDB44" s="48"/>
      <c r="XDC44" s="48"/>
      <c r="XDD44" s="48"/>
      <c r="XDE44" s="48"/>
      <c r="XDF44" s="48"/>
      <c r="XDG44" s="48"/>
      <c r="XDH44" s="48"/>
      <c r="XDI44" s="48"/>
      <c r="XDJ44" s="48"/>
      <c r="XDK44" s="48"/>
      <c r="XDL44" s="48"/>
      <c r="XDM44" s="48"/>
      <c r="XDN44" s="48"/>
      <c r="XDO44" s="48"/>
      <c r="XDP44" s="48"/>
      <c r="XDQ44" s="48"/>
      <c r="XDR44" s="48"/>
      <c r="XDS44" s="48"/>
      <c r="XDT44" s="48"/>
      <c r="XDU44" s="48"/>
      <c r="XDV44" s="48"/>
      <c r="XDW44" s="48"/>
      <c r="XDX44" s="48"/>
      <c r="XDY44" s="48"/>
      <c r="XDZ44" s="48"/>
      <c r="XEA44" s="48"/>
      <c r="XEB44" s="48"/>
      <c r="XEC44" s="48"/>
      <c r="XED44" s="48"/>
      <c r="XEE44" s="48"/>
      <c r="XEF44" s="48"/>
      <c r="XEG44" s="48"/>
      <c r="XEH44" s="48"/>
      <c r="XEI44" s="48"/>
      <c r="XEJ44" s="48"/>
      <c r="XEK44" s="48"/>
      <c r="XEL44" s="48"/>
      <c r="XEM44" s="48"/>
      <c r="XEN44" s="48"/>
      <c r="XEO44" s="48"/>
      <c r="XEP44" s="48"/>
      <c r="XEQ44" s="48"/>
      <c r="XER44" s="48"/>
      <c r="XES44" s="48"/>
      <c r="XET44" s="48"/>
      <c r="XEU44" s="48"/>
    </row>
    <row r="45" spans="1:16375" s="58" customFormat="1" ht="102" x14ac:dyDescent="0.25">
      <c r="A45" s="58" t="s">
        <v>633</v>
      </c>
      <c r="B45" s="64" t="s">
        <v>610</v>
      </c>
      <c r="C45" s="60">
        <v>44013</v>
      </c>
      <c r="D45" s="58" t="s">
        <v>397</v>
      </c>
      <c r="E45" s="58" t="s">
        <v>639</v>
      </c>
      <c r="G45" s="29" t="s">
        <v>1541</v>
      </c>
      <c r="H45" s="65" t="s">
        <v>618</v>
      </c>
      <c r="J45" s="195"/>
      <c r="K45" s="195"/>
      <c r="L45" s="195"/>
      <c r="M45" s="195" t="s">
        <v>710</v>
      </c>
      <c r="N45" s="195"/>
      <c r="P45" s="58" t="s">
        <v>1517</v>
      </c>
      <c r="R45" s="120" t="s">
        <v>1686</v>
      </c>
    </row>
    <row r="46" spans="1:16375" s="31" customFormat="1" ht="127.5" x14ac:dyDescent="0.25">
      <c r="A46" s="31" t="s">
        <v>415</v>
      </c>
      <c r="C46" s="147">
        <v>44011</v>
      </c>
      <c r="D46" s="31" t="s">
        <v>60</v>
      </c>
      <c r="E46" s="31" t="s">
        <v>61</v>
      </c>
      <c r="G46" s="31">
        <v>53</v>
      </c>
      <c r="H46" s="31" t="s">
        <v>416</v>
      </c>
      <c r="J46" s="195"/>
      <c r="K46" s="195"/>
      <c r="L46" s="195"/>
      <c r="M46" s="195"/>
      <c r="N46" s="195" t="s">
        <v>710</v>
      </c>
      <c r="P46" s="31" t="s">
        <v>1518</v>
      </c>
      <c r="R46" s="229" t="s">
        <v>1799</v>
      </c>
    </row>
    <row r="47" spans="1:16375" s="29" customFormat="1" ht="78" customHeight="1" x14ac:dyDescent="0.25">
      <c r="A47" s="28" t="s">
        <v>1045</v>
      </c>
      <c r="B47" s="28" t="s">
        <v>90</v>
      </c>
      <c r="C47" s="30">
        <v>44000</v>
      </c>
      <c r="D47" s="28" t="s">
        <v>82</v>
      </c>
      <c r="E47" s="28" t="s">
        <v>20</v>
      </c>
      <c r="F47" s="28"/>
      <c r="G47" s="28">
        <v>59</v>
      </c>
      <c r="I47" s="79" t="s">
        <v>1046</v>
      </c>
      <c r="J47" s="195"/>
      <c r="K47" s="195"/>
      <c r="L47" s="195" t="s">
        <v>710</v>
      </c>
      <c r="M47" s="195"/>
      <c r="N47" s="195"/>
      <c r="O47" s="79" t="s">
        <v>1047</v>
      </c>
      <c r="P47" s="79" t="s">
        <v>1048</v>
      </c>
      <c r="R47" s="219"/>
    </row>
    <row r="48" spans="1:16375" s="29" customFormat="1" ht="77.25" customHeight="1" x14ac:dyDescent="0.25">
      <c r="A48" s="28" t="s">
        <v>1049</v>
      </c>
      <c r="B48" s="28" t="s">
        <v>90</v>
      </c>
      <c r="C48" s="30">
        <v>44000</v>
      </c>
      <c r="D48" s="28" t="s">
        <v>82</v>
      </c>
      <c r="E48" s="28" t="s">
        <v>20</v>
      </c>
      <c r="F48" s="28"/>
      <c r="G48" s="28">
        <v>59</v>
      </c>
      <c r="I48" s="79" t="s">
        <v>1050</v>
      </c>
      <c r="J48" s="195"/>
      <c r="K48" s="195"/>
      <c r="L48" s="195" t="s">
        <v>710</v>
      </c>
      <c r="M48" s="195"/>
      <c r="N48" s="195"/>
      <c r="O48" s="79" t="s">
        <v>1051</v>
      </c>
      <c r="P48" s="29" t="s">
        <v>1429</v>
      </c>
      <c r="R48" s="219"/>
    </row>
    <row r="49" spans="1:18" s="29" customFormat="1" ht="76.5" x14ac:dyDescent="0.25">
      <c r="A49" s="28" t="s">
        <v>1052</v>
      </c>
      <c r="B49" s="28" t="s">
        <v>90</v>
      </c>
      <c r="C49" s="30">
        <v>44000</v>
      </c>
      <c r="D49" s="28" t="s">
        <v>82</v>
      </c>
      <c r="E49" s="28" t="s">
        <v>20</v>
      </c>
      <c r="F49" s="28"/>
      <c r="G49" s="28">
        <v>59</v>
      </c>
      <c r="I49" s="79" t="s">
        <v>1053</v>
      </c>
      <c r="J49" s="195"/>
      <c r="K49" s="195"/>
      <c r="L49" s="195" t="s">
        <v>710</v>
      </c>
      <c r="M49" s="195"/>
      <c r="N49" s="195"/>
      <c r="O49" s="79"/>
      <c r="P49" s="29" t="s">
        <v>1430</v>
      </c>
      <c r="R49" s="219"/>
    </row>
    <row r="50" spans="1:18" ht="21" x14ac:dyDescent="0.25">
      <c r="I50" s="197">
        <f>SUM(J50:N50)</f>
        <v>47</v>
      </c>
      <c r="J50" s="196">
        <f>COUNTIF(J2:J49,"X")</f>
        <v>6</v>
      </c>
      <c r="K50" s="196">
        <f t="shared" ref="K50:N50" si="0">COUNTIF(K2:K49,"X")</f>
        <v>8</v>
      </c>
      <c r="L50" s="196">
        <f t="shared" si="0"/>
        <v>11</v>
      </c>
      <c r="M50" s="196">
        <f t="shared" si="0"/>
        <v>4</v>
      </c>
      <c r="N50" s="196">
        <f t="shared" si="0"/>
        <v>18</v>
      </c>
    </row>
  </sheetData>
  <autoFilter ref="A1:XEU50"/>
  <hyperlinks>
    <hyperlink ref="F25" r:id="rId1" tooltip="alegaciones_nuevo_anteproyectoley_ccy_te_navarra_-_titulo_ii.docx" display="https://gobiernoabierto.navarra.es/sites/default/files/alegaciones_nuevo_anteproyectoley_ccy_te_navarra_-_titulo_ii.docx"/>
    <hyperlink ref="F26" r:id="rId2"/>
    <hyperlink ref="F27" r:id="rId3"/>
    <hyperlink ref="F28" r:id="rId4" tooltip="aportaciones_al_anteproyecto_de_ley_foral_de_cambio_climatico_y_transicion_energetica_-_titulo_iv.pdf" display="https://gobiernoabierto.navarra.es/sites/default/files/aportaciones_al_anteproyecto_de_ley_foral_de_cambio_climatico_y_transicion_energetica_-_titulo_iv.pdf"/>
    <hyperlink ref="F29" r:id="rId5" tooltip="aportaciones_al_anteproyecto_de_ley_foral_de_cambio_climatico_y_transicion_energetica_-_titulo_iv.pdf" display="https://gobiernoabierto.navarra.es/sites/default/files/aportaciones_al_anteproyecto_de_ley_foral_de_cambio_climatico_y_transicion_energetica_-_titulo_iv.pdf"/>
    <hyperlink ref="F30" r:id="rId6" tooltip="aportaciones_al_anteproyecto_de_ley_foral_de_cambio_climatico_y_transicion_energetica_-_titulo_iv.pdf" display="https://gobiernoabierto.navarra.es/sites/default/files/aportaciones_al_anteproyecto_de_ley_foral_de_cambio_climatico_y_transicion_energetica_-_titulo_iv.pdf"/>
    <hyperlink ref="F32" r:id="rId7" tooltip="aportaciones_al_anteproyecto_de_ley_foral_de_cambio_climatico_y_transicion_energetica_-_titulo_iv.pdf" display="https://gobiernoabierto.navarra.es/sites/default/files/aportaciones_al_anteproyecto_de_ley_foral_de_cambio_climatico_y_transicion_energetica_-_titulo_iv.pdf"/>
    <hyperlink ref="F38" r:id="rId8" tooltip="lfccte_2020-titulo_iv-egn.pdf" display="https://gobiernoabierto.navarra.es/sites/default/files/lfccte_2020-titulo_iv-egn.pdf"/>
    <hyperlink ref="F39" r:id="rId9" tooltip="lfccte_2020-titulo_iv-egn.pdf" display="https://gobiernoabierto.navarra.es/sites/default/files/lfccte_2020-titulo_iv-egn.pdf"/>
    <hyperlink ref="F41" r:id="rId10" tooltip="pep._propuestas_a_la_ley_de_cambio_climatico_y_transicion_energetica_de_navarra.pdf" display="https://gobiernoabierto.navarra.es/sites/default/files/pep._propuestas_a_la_ley_de_cambio_climatico_y_transicion_energetica_de_navarra.pdf"/>
    <hyperlink ref="F18" r:id="rId11" display="https://gobiernoabierto.navarra.es/sites/default/files/20200623_comentarios_ley_navarra_de_cambio_climatico_ibe-espana_1.pdf"/>
    <hyperlink ref="F31" r:id="rId12" tooltip="aportaciones_al_anteproyecto_de_ley_foral_de_cambio_climatico_y_transicion_energetica_-_titulo_iv.pdf" display="https://gobiernoabierto.navarra.es/sites/default/files/aportaciones_al_anteproyecto_de_ley_foral_de_cambio_climatico_y_transicion_energetica_-_titulo_iv.pdf"/>
    <hyperlink ref="F42" r:id="rId13" tooltip="lfccte_2020-titulo_iv-egn.pdf" display="https://gobiernoabierto.navarra.es/sites/default/files/lfccte_2020-titulo_iv-egn.pdf"/>
    <hyperlink ref="F43" r:id="rId14" tooltip="lfccte_2020-titulo_iv-egn.pdf" display="https://gobiernoabierto.navarra.es/sites/default/files/lfccte_2020-titulo_iv-egn.pdf"/>
    <hyperlink ref="F40" r:id="rId15" tooltip="pep._propuestas_a_la_ley_de_cambio_climatico_y_transicion_energetica_de_navarra.pdf" display="https://gobiernoabierto.navarra.es/sites/default/files/pep._propuestas_a_la_ley_de_cambio_climatico_y_transicion_energetica_de_navarra.pdf"/>
    <hyperlink ref="F44" r:id="rId16" tooltip="aportaciones_a_la_ley_de_cambio_climatico._em.doc" display="https://gobiernoabierto.navarra.es/sites/default/files/aportaciones_a_la_ley_de_cambio_climatico._em.doc"/>
  </hyperlinks>
  <pageMargins left="0.7" right="0.7" top="0.75" bottom="0.75" header="0.3" footer="0.3"/>
  <pageSetup paperSize="9" orientation="portrait" r:id="rId17"/>
  <legacy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I1" zoomScale="70" zoomScaleNormal="70" workbookViewId="0">
      <pane ySplit="1" topLeftCell="A5" activePane="bottomLeft" state="frozen"/>
      <selection pane="bottomLeft" activeCell="R5" sqref="R5"/>
    </sheetView>
  </sheetViews>
  <sheetFormatPr baseColWidth="10" defaultColWidth="10.75" defaultRowHeight="12.75" x14ac:dyDescent="0.25"/>
  <cols>
    <col min="1" max="2" width="10.75" style="12"/>
    <col min="3" max="3" width="12.625" style="12" customWidth="1"/>
    <col min="4" max="6" width="10.75" style="12"/>
    <col min="7" max="7" width="8" style="12" customWidth="1"/>
    <col min="8" max="8" width="29" style="12" customWidth="1"/>
    <col min="9" max="9" width="41" style="12" customWidth="1"/>
    <col min="10" max="14" width="12.75" style="39" customWidth="1"/>
    <col min="15" max="15" width="33.75" style="12" customWidth="1"/>
    <col min="16" max="16" width="19.875" style="12" customWidth="1"/>
    <col min="17" max="18" width="38.625" style="12" customWidth="1"/>
    <col min="19" max="16384" width="10.75" style="12"/>
  </cols>
  <sheetData>
    <row r="1" spans="1:20" ht="25.5" x14ac:dyDescent="0.25">
      <c r="A1" s="93" t="s">
        <v>0</v>
      </c>
      <c r="B1" s="93" t="s">
        <v>36</v>
      </c>
      <c r="C1" s="133" t="s">
        <v>1</v>
      </c>
      <c r="D1" s="133" t="s">
        <v>2</v>
      </c>
      <c r="E1" s="133" t="s">
        <v>3</v>
      </c>
      <c r="F1" s="133" t="s">
        <v>424</v>
      </c>
      <c r="G1" s="133" t="s">
        <v>4</v>
      </c>
      <c r="H1" s="134" t="s">
        <v>17</v>
      </c>
      <c r="I1" s="134" t="s">
        <v>18</v>
      </c>
      <c r="J1" s="202" t="s">
        <v>5</v>
      </c>
      <c r="K1" s="202" t="s">
        <v>6</v>
      </c>
      <c r="L1" s="202" t="s">
        <v>7</v>
      </c>
      <c r="M1" s="202" t="s">
        <v>1546</v>
      </c>
      <c r="N1" s="202" t="s">
        <v>8</v>
      </c>
      <c r="O1" s="24" t="s">
        <v>58</v>
      </c>
      <c r="P1" s="24" t="s">
        <v>59</v>
      </c>
      <c r="Q1" s="25" t="s">
        <v>706</v>
      </c>
      <c r="R1" s="25" t="s">
        <v>707</v>
      </c>
      <c r="S1" s="26" t="s">
        <v>708</v>
      </c>
      <c r="T1" s="26" t="s">
        <v>709</v>
      </c>
    </row>
    <row r="2" spans="1:20" ht="195" x14ac:dyDescent="0.25">
      <c r="A2" s="29" t="s">
        <v>291</v>
      </c>
      <c r="B2" s="29" t="s">
        <v>289</v>
      </c>
      <c r="C2" s="36">
        <v>44005</v>
      </c>
      <c r="D2" s="29" t="s">
        <v>278</v>
      </c>
      <c r="E2" s="29" t="s">
        <v>20</v>
      </c>
      <c r="F2" s="29"/>
      <c r="G2" s="29">
        <v>64</v>
      </c>
      <c r="I2" s="29" t="s">
        <v>292</v>
      </c>
      <c r="J2" s="195"/>
      <c r="K2" s="195"/>
      <c r="L2" s="195"/>
      <c r="M2" s="195"/>
      <c r="N2" s="195" t="s">
        <v>710</v>
      </c>
      <c r="O2" s="12" t="s">
        <v>293</v>
      </c>
      <c r="P2" s="29" t="s">
        <v>1848</v>
      </c>
      <c r="R2" s="230" t="s">
        <v>1688</v>
      </c>
    </row>
    <row r="3" spans="1:20" ht="242.25" x14ac:dyDescent="0.25">
      <c r="A3" s="28" t="s">
        <v>366</v>
      </c>
      <c r="B3" s="28"/>
      <c r="C3" s="30">
        <v>44009</v>
      </c>
      <c r="D3" s="28" t="s">
        <v>60</v>
      </c>
      <c r="E3" s="28" t="s">
        <v>61</v>
      </c>
      <c r="F3" s="28"/>
      <c r="G3" s="12">
        <v>64</v>
      </c>
      <c r="I3" s="29" t="s">
        <v>365</v>
      </c>
      <c r="J3" s="195"/>
      <c r="K3" s="195"/>
      <c r="L3" s="195"/>
      <c r="M3" s="195"/>
      <c r="N3" s="195" t="s">
        <v>710</v>
      </c>
      <c r="P3" s="29" t="s">
        <v>1848</v>
      </c>
      <c r="Q3" s="130"/>
      <c r="R3" s="149" t="s">
        <v>1688</v>
      </c>
    </row>
    <row r="4" spans="1:20" s="45" customFormat="1" ht="114.75" x14ac:dyDescent="0.25">
      <c r="A4" s="31" t="s">
        <v>498</v>
      </c>
      <c r="B4" s="31"/>
      <c r="C4" s="147">
        <v>44012</v>
      </c>
      <c r="D4" s="31" t="s">
        <v>60</v>
      </c>
      <c r="E4" s="31" t="s">
        <v>61</v>
      </c>
      <c r="F4" s="31"/>
      <c r="G4" s="31" t="s">
        <v>1728</v>
      </c>
      <c r="I4" s="231" t="s">
        <v>1687</v>
      </c>
      <c r="J4" s="195"/>
      <c r="K4" s="195" t="s">
        <v>710</v>
      </c>
      <c r="L4" s="195"/>
      <c r="M4" s="195"/>
      <c r="N4" s="195"/>
      <c r="O4" s="31"/>
      <c r="P4" s="31" t="s">
        <v>1849</v>
      </c>
      <c r="R4" s="46" t="s">
        <v>1850</v>
      </c>
    </row>
    <row r="5" spans="1:20" ht="242.25" x14ac:dyDescent="0.25">
      <c r="A5" s="28" t="s">
        <v>366</v>
      </c>
      <c r="B5" s="28"/>
      <c r="C5" s="30">
        <v>44009</v>
      </c>
      <c r="D5" s="28" t="s">
        <v>60</v>
      </c>
      <c r="E5" s="28" t="s">
        <v>61</v>
      </c>
      <c r="F5" s="28"/>
      <c r="G5" s="12">
        <v>64</v>
      </c>
      <c r="I5" s="29" t="s">
        <v>365</v>
      </c>
      <c r="J5" s="195"/>
      <c r="K5" s="195"/>
      <c r="L5" s="195"/>
      <c r="M5" s="195"/>
      <c r="N5" s="195" t="s">
        <v>710</v>
      </c>
      <c r="P5" s="29" t="s">
        <v>1848</v>
      </c>
      <c r="R5" s="211" t="s">
        <v>1808</v>
      </c>
    </row>
    <row r="6" spans="1:20" ht="21" x14ac:dyDescent="0.25">
      <c r="I6" s="197">
        <f>SUM(J6:N6)</f>
        <v>4</v>
      </c>
      <c r="J6" s="196">
        <f>COUNTIF(J2:J5,"X")</f>
        <v>0</v>
      </c>
      <c r="K6" s="196">
        <f t="shared" ref="K6:N6" si="0">COUNTIF(K2:K5,"X")</f>
        <v>1</v>
      </c>
      <c r="L6" s="196">
        <f t="shared" si="0"/>
        <v>0</v>
      </c>
      <c r="M6" s="196">
        <f t="shared" si="0"/>
        <v>0</v>
      </c>
      <c r="N6" s="196">
        <f t="shared" si="0"/>
        <v>3</v>
      </c>
    </row>
  </sheetData>
  <autoFilter ref="A1:T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opLeftCell="L1" zoomScale="80" zoomScaleNormal="80" workbookViewId="0">
      <pane ySplit="1" topLeftCell="A31" activePane="bottomLeft" state="frozen"/>
      <selection pane="bottomLeft" activeCell="U28" sqref="U28"/>
    </sheetView>
  </sheetViews>
  <sheetFormatPr baseColWidth="10" defaultColWidth="11.25" defaultRowHeight="12.75" x14ac:dyDescent="0.25"/>
  <cols>
    <col min="1" max="2" width="11.25" style="29"/>
    <col min="3" max="3" width="13.25" style="29" customWidth="1"/>
    <col min="4" max="7" width="11.25" style="29"/>
    <col min="8" max="11" width="47.25" style="12" customWidth="1"/>
    <col min="12" max="16" width="11.25" style="39" customWidth="1"/>
    <col min="17" max="17" width="40.25" style="12" customWidth="1"/>
    <col min="18" max="18" width="30.25" style="12" customWidth="1"/>
    <col min="19" max="19" width="21.375" style="12" customWidth="1"/>
    <col min="20" max="20" width="35" style="12" customWidth="1"/>
    <col min="21" max="16384" width="11.25" style="12"/>
  </cols>
  <sheetData>
    <row r="1" spans="1:20" s="3" customFormat="1" ht="25.5" x14ac:dyDescent="0.25">
      <c r="A1" s="22" t="s">
        <v>0</v>
      </c>
      <c r="B1" s="93" t="s">
        <v>36</v>
      </c>
      <c r="C1" s="22" t="s">
        <v>1</v>
      </c>
      <c r="D1" s="22" t="s">
        <v>2</v>
      </c>
      <c r="E1" s="22" t="s">
        <v>3</v>
      </c>
      <c r="F1" s="22" t="s">
        <v>424</v>
      </c>
      <c r="G1" s="22" t="s">
        <v>4</v>
      </c>
      <c r="H1" s="23" t="s">
        <v>209</v>
      </c>
      <c r="I1" s="23" t="s">
        <v>208</v>
      </c>
      <c r="J1" s="23" t="s">
        <v>65</v>
      </c>
      <c r="K1" s="23" t="s">
        <v>210</v>
      </c>
      <c r="L1" s="191" t="s">
        <v>5</v>
      </c>
      <c r="M1" s="191" t="s">
        <v>6</v>
      </c>
      <c r="N1" s="191" t="s">
        <v>7</v>
      </c>
      <c r="O1" s="191" t="s">
        <v>1546</v>
      </c>
      <c r="P1" s="191" t="s">
        <v>8</v>
      </c>
      <c r="Q1" s="24" t="s">
        <v>58</v>
      </c>
      <c r="R1" s="24" t="s">
        <v>59</v>
      </c>
      <c r="S1" s="25" t="s">
        <v>706</v>
      </c>
      <c r="T1" s="25" t="s">
        <v>707</v>
      </c>
    </row>
    <row r="2" spans="1:20" ht="135" x14ac:dyDescent="0.25">
      <c r="A2" s="28" t="s">
        <v>64</v>
      </c>
      <c r="B2" s="28"/>
      <c r="C2" s="30">
        <v>44001</v>
      </c>
      <c r="D2" s="28" t="s">
        <v>60</v>
      </c>
      <c r="E2" s="29" t="s">
        <v>61</v>
      </c>
      <c r="G2" s="29" t="s">
        <v>1733</v>
      </c>
      <c r="H2" s="29" t="s">
        <v>66</v>
      </c>
      <c r="L2" s="195"/>
      <c r="M2" s="195"/>
      <c r="N2" s="195"/>
      <c r="O2" s="195"/>
      <c r="P2" s="195" t="s">
        <v>710</v>
      </c>
      <c r="R2" s="29" t="s">
        <v>1851</v>
      </c>
      <c r="S2" s="130"/>
      <c r="T2" s="9" t="s">
        <v>856</v>
      </c>
    </row>
    <row r="3" spans="1:20" s="41" customFormat="1" ht="195" x14ac:dyDescent="0.25">
      <c r="A3" s="83" t="s">
        <v>72</v>
      </c>
      <c r="B3" s="83"/>
      <c r="C3" s="166">
        <v>44004</v>
      </c>
      <c r="D3" s="83" t="s">
        <v>60</v>
      </c>
      <c r="E3" s="31" t="s">
        <v>61</v>
      </c>
      <c r="F3" s="31"/>
      <c r="G3" s="83" t="s">
        <v>1736</v>
      </c>
      <c r="J3" s="31" t="s">
        <v>71</v>
      </c>
      <c r="K3" s="31"/>
      <c r="L3" s="195"/>
      <c r="M3" s="195"/>
      <c r="N3" s="195"/>
      <c r="O3" s="195"/>
      <c r="P3" s="195" t="s">
        <v>710</v>
      </c>
      <c r="R3" s="31" t="s">
        <v>1769</v>
      </c>
      <c r="T3" s="8" t="s">
        <v>1768</v>
      </c>
    </row>
    <row r="4" spans="1:20" ht="102" x14ac:dyDescent="0.25">
      <c r="A4" s="29" t="s">
        <v>150</v>
      </c>
      <c r="B4" s="29" t="s">
        <v>42</v>
      </c>
      <c r="C4" s="36">
        <v>44004</v>
      </c>
      <c r="D4" s="29" t="s">
        <v>144</v>
      </c>
      <c r="E4" s="28" t="s">
        <v>20</v>
      </c>
      <c r="F4" s="28"/>
      <c r="G4" s="29" t="s">
        <v>1734</v>
      </c>
      <c r="H4" s="29" t="s">
        <v>151</v>
      </c>
      <c r="L4" s="195"/>
      <c r="M4" s="195"/>
      <c r="N4" s="195" t="s">
        <v>710</v>
      </c>
      <c r="O4" s="195"/>
      <c r="P4" s="195"/>
      <c r="Q4" s="29" t="s">
        <v>193</v>
      </c>
      <c r="R4" s="95" t="s">
        <v>1520</v>
      </c>
    </row>
    <row r="5" spans="1:20" ht="135" x14ac:dyDescent="0.25">
      <c r="A5" s="29" t="s">
        <v>170</v>
      </c>
      <c r="B5" s="29" t="s">
        <v>169</v>
      </c>
      <c r="C5" s="36">
        <v>44004</v>
      </c>
      <c r="D5" s="29" t="s">
        <v>144</v>
      </c>
      <c r="E5" s="28" t="s">
        <v>20</v>
      </c>
      <c r="F5" s="28"/>
      <c r="G5" s="29" t="s">
        <v>1734</v>
      </c>
      <c r="H5" s="29" t="s">
        <v>171</v>
      </c>
      <c r="L5" s="195"/>
      <c r="M5" s="195"/>
      <c r="N5" s="195"/>
      <c r="O5" s="195"/>
      <c r="P5" s="195" t="s">
        <v>710</v>
      </c>
      <c r="Q5" s="29" t="s">
        <v>172</v>
      </c>
      <c r="R5" s="29" t="s">
        <v>1521</v>
      </c>
      <c r="T5" s="212" t="s">
        <v>1809</v>
      </c>
    </row>
    <row r="6" spans="1:20" ht="102" x14ac:dyDescent="0.25">
      <c r="A6" s="29" t="s">
        <v>173</v>
      </c>
      <c r="B6" s="29" t="s">
        <v>169</v>
      </c>
      <c r="C6" s="36">
        <v>44004</v>
      </c>
      <c r="D6" s="29" t="s">
        <v>144</v>
      </c>
      <c r="E6" s="28" t="s">
        <v>20</v>
      </c>
      <c r="F6" s="28"/>
      <c r="G6" s="29" t="s">
        <v>1737</v>
      </c>
      <c r="H6" s="29" t="s">
        <v>175</v>
      </c>
      <c r="L6" s="195" t="s">
        <v>710</v>
      </c>
      <c r="M6" s="195"/>
      <c r="N6" s="195"/>
      <c r="O6" s="195"/>
      <c r="P6" s="195"/>
      <c r="Q6" s="86" t="s">
        <v>194</v>
      </c>
      <c r="R6" s="95" t="s">
        <v>803</v>
      </c>
    </row>
    <row r="7" spans="1:20" ht="172.9" customHeight="1" x14ac:dyDescent="0.25">
      <c r="A7" s="29" t="s">
        <v>174</v>
      </c>
      <c r="B7" s="29" t="s">
        <v>169</v>
      </c>
      <c r="C7" s="36">
        <v>44004</v>
      </c>
      <c r="D7" s="29" t="s">
        <v>144</v>
      </c>
      <c r="E7" s="28" t="s">
        <v>20</v>
      </c>
      <c r="F7" s="28"/>
      <c r="G7" s="29" t="s">
        <v>1741</v>
      </c>
      <c r="K7" s="29" t="s">
        <v>176</v>
      </c>
      <c r="L7" s="195"/>
      <c r="M7" s="195"/>
      <c r="N7" s="195"/>
      <c r="O7" s="195"/>
      <c r="P7" s="195" t="s">
        <v>710</v>
      </c>
      <c r="Q7" s="29" t="s">
        <v>195</v>
      </c>
      <c r="R7" s="31" t="s">
        <v>1522</v>
      </c>
      <c r="S7" s="123" t="s">
        <v>857</v>
      </c>
      <c r="T7" s="232" t="s">
        <v>1852</v>
      </c>
    </row>
    <row r="8" spans="1:20" ht="121.5" customHeight="1" x14ac:dyDescent="0.25">
      <c r="A8" s="29" t="s">
        <v>197</v>
      </c>
      <c r="B8" s="29" t="s">
        <v>196</v>
      </c>
      <c r="C8" s="36">
        <v>44004</v>
      </c>
      <c r="D8" s="29" t="s">
        <v>144</v>
      </c>
      <c r="E8" s="28" t="s">
        <v>20</v>
      </c>
      <c r="F8" s="28"/>
      <c r="G8" s="29" t="s">
        <v>1739</v>
      </c>
      <c r="H8" s="29" t="s">
        <v>192</v>
      </c>
      <c r="L8" s="195"/>
      <c r="M8" s="195"/>
      <c r="N8" s="195" t="s">
        <v>710</v>
      </c>
      <c r="O8" s="195"/>
      <c r="P8" s="195"/>
      <c r="Q8" s="29" t="s">
        <v>198</v>
      </c>
      <c r="R8" s="31" t="s">
        <v>1523</v>
      </c>
    </row>
    <row r="9" spans="1:20" ht="76.5" x14ac:dyDescent="0.25">
      <c r="A9" s="29" t="s">
        <v>207</v>
      </c>
      <c r="B9" s="29" t="s">
        <v>204</v>
      </c>
      <c r="C9" s="36">
        <v>44004</v>
      </c>
      <c r="D9" s="29" t="s">
        <v>144</v>
      </c>
      <c r="E9" s="28" t="s">
        <v>20</v>
      </c>
      <c r="F9" s="28"/>
      <c r="G9" s="29" t="s">
        <v>1741</v>
      </c>
      <c r="K9" s="29" t="s">
        <v>211</v>
      </c>
      <c r="L9" s="195"/>
      <c r="M9" s="195"/>
      <c r="N9" s="195" t="s">
        <v>710</v>
      </c>
      <c r="O9" s="195"/>
      <c r="P9" s="195"/>
      <c r="Q9" s="29" t="s">
        <v>212</v>
      </c>
      <c r="R9" s="31" t="s">
        <v>1524</v>
      </c>
    </row>
    <row r="10" spans="1:20" ht="210" x14ac:dyDescent="0.25">
      <c r="A10" s="29" t="s">
        <v>294</v>
      </c>
      <c r="B10" s="29" t="s">
        <v>289</v>
      </c>
      <c r="C10" s="36">
        <v>44005</v>
      </c>
      <c r="D10" s="29" t="s">
        <v>278</v>
      </c>
      <c r="E10" s="29" t="s">
        <v>20</v>
      </c>
      <c r="G10" s="29" t="s">
        <v>1742</v>
      </c>
      <c r="I10" s="29" t="s">
        <v>295</v>
      </c>
      <c r="L10" s="195"/>
      <c r="M10" s="195" t="s">
        <v>710</v>
      </c>
      <c r="N10" s="195"/>
      <c r="O10" s="195"/>
      <c r="P10" s="195"/>
      <c r="Q10" s="29" t="s">
        <v>296</v>
      </c>
      <c r="R10" s="29" t="s">
        <v>1848</v>
      </c>
      <c r="T10" s="149" t="s">
        <v>1688</v>
      </c>
    </row>
    <row r="11" spans="1:20" ht="89.25" x14ac:dyDescent="0.25">
      <c r="A11" s="28" t="s">
        <v>312</v>
      </c>
      <c r="B11" s="28" t="s">
        <v>309</v>
      </c>
      <c r="C11" s="30">
        <v>44005</v>
      </c>
      <c r="D11" s="28" t="s">
        <v>278</v>
      </c>
      <c r="E11" s="28" t="s">
        <v>20</v>
      </c>
      <c r="F11" s="28"/>
      <c r="G11" s="28" t="s">
        <v>1736</v>
      </c>
      <c r="J11" s="28" t="s">
        <v>313</v>
      </c>
      <c r="L11" s="195"/>
      <c r="M11" s="195"/>
      <c r="N11" s="195"/>
      <c r="O11" s="195"/>
      <c r="P11" s="195" t="s">
        <v>710</v>
      </c>
      <c r="Q11" s="29" t="s">
        <v>314</v>
      </c>
      <c r="R11" s="29" t="s">
        <v>804</v>
      </c>
    </row>
    <row r="12" spans="1:20" ht="210" x14ac:dyDescent="0.25">
      <c r="A12" s="28" t="s">
        <v>368</v>
      </c>
      <c r="B12" s="28"/>
      <c r="C12" s="30">
        <v>44009</v>
      </c>
      <c r="D12" s="28" t="s">
        <v>60</v>
      </c>
      <c r="E12" s="28" t="s">
        <v>61</v>
      </c>
      <c r="F12" s="28"/>
      <c r="G12" s="29" t="s">
        <v>1742</v>
      </c>
      <c r="I12" s="29" t="s">
        <v>367</v>
      </c>
      <c r="L12" s="195"/>
      <c r="M12" s="195"/>
      <c r="N12" s="195"/>
      <c r="O12" s="195"/>
      <c r="P12" s="195" t="s">
        <v>710</v>
      </c>
      <c r="R12" s="29" t="s">
        <v>1848</v>
      </c>
      <c r="T12" s="149" t="s">
        <v>1688</v>
      </c>
    </row>
    <row r="13" spans="1:20" s="41" customFormat="1" ht="76.5" x14ac:dyDescent="0.25">
      <c r="A13" s="83" t="s">
        <v>372</v>
      </c>
      <c r="B13" s="31" t="s">
        <v>369</v>
      </c>
      <c r="C13" s="166">
        <v>44010</v>
      </c>
      <c r="D13" s="83" t="s">
        <v>60</v>
      </c>
      <c r="E13" s="83" t="s">
        <v>61</v>
      </c>
      <c r="F13" s="184" t="s">
        <v>686</v>
      </c>
      <c r="G13" s="31" t="s">
        <v>1743</v>
      </c>
      <c r="H13" s="31" t="s">
        <v>687</v>
      </c>
      <c r="L13" s="195"/>
      <c r="M13" s="195"/>
      <c r="N13" s="195" t="s">
        <v>710</v>
      </c>
      <c r="O13" s="195"/>
      <c r="P13" s="195"/>
      <c r="R13" s="31" t="s">
        <v>1770</v>
      </c>
    </row>
    <row r="14" spans="1:20" ht="267.75" x14ac:dyDescent="0.25">
      <c r="A14" s="29" t="s">
        <v>457</v>
      </c>
      <c r="B14" s="29" t="s">
        <v>458</v>
      </c>
      <c r="C14" s="36">
        <v>44012</v>
      </c>
      <c r="D14" s="29" t="s">
        <v>60</v>
      </c>
      <c r="E14" s="29" t="s">
        <v>61</v>
      </c>
      <c r="F14" s="38" t="s">
        <v>456</v>
      </c>
      <c r="G14" s="29" t="s">
        <v>1735</v>
      </c>
      <c r="H14" s="100" t="s">
        <v>1690</v>
      </c>
      <c r="L14" s="195"/>
      <c r="M14" s="195"/>
      <c r="N14" s="195"/>
      <c r="O14" s="195" t="s">
        <v>710</v>
      </c>
      <c r="P14" s="195"/>
      <c r="R14" s="31" t="s">
        <v>805</v>
      </c>
    </row>
    <row r="15" spans="1:20" s="41" customFormat="1" ht="228.75" customHeight="1" x14ac:dyDescent="0.25">
      <c r="A15" s="31" t="s">
        <v>492</v>
      </c>
      <c r="B15" s="183" t="s">
        <v>493</v>
      </c>
      <c r="C15" s="147">
        <v>44012</v>
      </c>
      <c r="D15" s="31" t="s">
        <v>60</v>
      </c>
      <c r="E15" s="31" t="s">
        <v>61</v>
      </c>
      <c r="F15" s="184" t="s">
        <v>588</v>
      </c>
      <c r="G15" s="31" t="s">
        <v>1743</v>
      </c>
      <c r="H15" s="188"/>
      <c r="J15" s="189" t="s">
        <v>1691</v>
      </c>
      <c r="L15" s="195"/>
      <c r="M15" s="195"/>
      <c r="N15" s="195" t="s">
        <v>710</v>
      </c>
      <c r="O15" s="195"/>
      <c r="P15" s="195"/>
      <c r="R15" s="171" t="s">
        <v>1729</v>
      </c>
      <c r="T15" s="174" t="s">
        <v>1853</v>
      </c>
    </row>
    <row r="16" spans="1:20" ht="216.75" x14ac:dyDescent="0.25">
      <c r="A16" s="29" t="s">
        <v>499</v>
      </c>
      <c r="C16" s="36">
        <v>44012</v>
      </c>
      <c r="D16" s="29" t="s">
        <v>60</v>
      </c>
      <c r="E16" s="29" t="s">
        <v>61</v>
      </c>
      <c r="G16" s="29" t="s">
        <v>1740</v>
      </c>
      <c r="H16" s="107" t="s">
        <v>1692</v>
      </c>
      <c r="L16" s="195"/>
      <c r="M16" s="195"/>
      <c r="N16" s="195" t="s">
        <v>710</v>
      </c>
      <c r="O16" s="195"/>
      <c r="P16" s="195"/>
      <c r="R16" s="29" t="s">
        <v>1525</v>
      </c>
    </row>
    <row r="17" spans="1:20" ht="270" x14ac:dyDescent="0.25">
      <c r="A17" s="29" t="s">
        <v>529</v>
      </c>
      <c r="B17" s="29" t="s">
        <v>530</v>
      </c>
      <c r="C17" s="36">
        <v>44012</v>
      </c>
      <c r="D17" s="29" t="s">
        <v>60</v>
      </c>
      <c r="E17" s="29" t="s">
        <v>61</v>
      </c>
      <c r="F17" s="51" t="s">
        <v>531</v>
      </c>
      <c r="G17" s="29" t="s">
        <v>1734</v>
      </c>
      <c r="H17" s="104" t="s">
        <v>532</v>
      </c>
      <c r="L17" s="195"/>
      <c r="M17" s="195"/>
      <c r="N17" s="195"/>
      <c r="O17" s="195"/>
      <c r="P17" s="195" t="s">
        <v>710</v>
      </c>
      <c r="R17" s="31" t="s">
        <v>1810</v>
      </c>
      <c r="T17" s="233" t="s">
        <v>1854</v>
      </c>
    </row>
    <row r="18" spans="1:20" s="41" customFormat="1" ht="204" x14ac:dyDescent="0.25">
      <c r="A18" s="31" t="s">
        <v>529</v>
      </c>
      <c r="B18" s="31" t="s">
        <v>530</v>
      </c>
      <c r="C18" s="147">
        <v>44012</v>
      </c>
      <c r="D18" s="31" t="s">
        <v>60</v>
      </c>
      <c r="E18" s="31" t="s">
        <v>61</v>
      </c>
      <c r="F18" s="114" t="s">
        <v>531</v>
      </c>
      <c r="G18" s="31" t="s">
        <v>1738</v>
      </c>
      <c r="H18" s="31" t="s">
        <v>534</v>
      </c>
      <c r="L18" s="195"/>
      <c r="M18" s="195"/>
      <c r="N18" s="195" t="s">
        <v>710</v>
      </c>
      <c r="O18" s="195"/>
      <c r="P18" s="195"/>
      <c r="R18" s="31" t="s">
        <v>1771</v>
      </c>
    </row>
    <row r="19" spans="1:20" ht="78.75" x14ac:dyDescent="0.25">
      <c r="A19" s="29" t="s">
        <v>542</v>
      </c>
      <c r="B19" s="29" t="s">
        <v>507</v>
      </c>
      <c r="C19" s="52">
        <v>44012</v>
      </c>
      <c r="D19" s="12" t="s">
        <v>60</v>
      </c>
      <c r="E19" s="28" t="s">
        <v>61</v>
      </c>
      <c r="F19" s="75" t="s">
        <v>543</v>
      </c>
      <c r="G19" s="29" t="s">
        <v>1734</v>
      </c>
      <c r="H19" s="29" t="s">
        <v>544</v>
      </c>
      <c r="I19" s="29"/>
      <c r="L19" s="195" t="s">
        <v>710</v>
      </c>
      <c r="M19" s="195"/>
      <c r="N19" s="195"/>
      <c r="O19" s="195"/>
      <c r="P19" s="195"/>
      <c r="R19" s="31" t="s">
        <v>806</v>
      </c>
    </row>
    <row r="20" spans="1:20" ht="153" x14ac:dyDescent="0.25">
      <c r="A20" s="29" t="s">
        <v>542</v>
      </c>
      <c r="B20" s="29" t="s">
        <v>507</v>
      </c>
      <c r="C20" s="52">
        <v>44012</v>
      </c>
      <c r="D20" s="12" t="s">
        <v>60</v>
      </c>
      <c r="E20" s="28" t="s">
        <v>61</v>
      </c>
      <c r="F20" s="75" t="s">
        <v>543</v>
      </c>
      <c r="G20" s="29" t="s">
        <v>1737</v>
      </c>
      <c r="J20" s="29" t="s">
        <v>545</v>
      </c>
      <c r="L20" s="195"/>
      <c r="M20" s="195"/>
      <c r="N20" s="195" t="s">
        <v>710</v>
      </c>
      <c r="O20" s="195"/>
      <c r="P20" s="195"/>
      <c r="R20" s="31" t="s">
        <v>807</v>
      </c>
    </row>
    <row r="21" spans="1:20" s="29" customFormat="1" ht="178.5" x14ac:dyDescent="0.25">
      <c r="A21" s="29" t="s">
        <v>585</v>
      </c>
      <c r="B21" s="29" t="s">
        <v>586</v>
      </c>
      <c r="C21" s="52">
        <v>44012</v>
      </c>
      <c r="D21" s="12" t="s">
        <v>60</v>
      </c>
      <c r="E21" s="28" t="s">
        <v>61</v>
      </c>
      <c r="F21" s="38" t="s">
        <v>584</v>
      </c>
      <c r="G21" s="29" t="s">
        <v>1741</v>
      </c>
      <c r="K21" s="29" t="s">
        <v>587</v>
      </c>
      <c r="L21" s="195"/>
      <c r="M21" s="195"/>
      <c r="N21" s="195" t="s">
        <v>710</v>
      </c>
      <c r="O21" s="195"/>
      <c r="P21" s="195"/>
      <c r="R21" s="31" t="s">
        <v>1693</v>
      </c>
    </row>
    <row r="22" spans="1:20" ht="199.9" customHeight="1" x14ac:dyDescent="0.25">
      <c r="A22" s="29" t="s">
        <v>652</v>
      </c>
      <c r="B22" s="29" t="s">
        <v>651</v>
      </c>
      <c r="C22" s="36">
        <v>44011</v>
      </c>
      <c r="D22" s="29" t="s">
        <v>60</v>
      </c>
      <c r="E22" s="29" t="s">
        <v>61</v>
      </c>
      <c r="F22" s="51" t="s">
        <v>653</v>
      </c>
      <c r="G22" s="29" t="s">
        <v>1744</v>
      </c>
      <c r="H22" s="54" t="s">
        <v>1694</v>
      </c>
      <c r="I22" s="29" t="s">
        <v>454</v>
      </c>
      <c r="K22" s="29"/>
      <c r="L22" s="195"/>
      <c r="M22" s="195"/>
      <c r="N22" s="195" t="s">
        <v>710</v>
      </c>
      <c r="O22" s="195"/>
      <c r="P22" s="195"/>
      <c r="R22" s="31"/>
      <c r="T22" s="78"/>
    </row>
    <row r="23" spans="1:20" ht="285" x14ac:dyDescent="0.25">
      <c r="A23" s="29" t="s">
        <v>655</v>
      </c>
      <c r="B23" s="29" t="s">
        <v>651</v>
      </c>
      <c r="C23" s="36">
        <v>44011</v>
      </c>
      <c r="D23" s="29" t="s">
        <v>60</v>
      </c>
      <c r="E23" s="29" t="s">
        <v>61</v>
      </c>
      <c r="F23" s="51" t="s">
        <v>654</v>
      </c>
      <c r="G23" s="29" t="s">
        <v>1734</v>
      </c>
      <c r="H23" s="151" t="s">
        <v>1695</v>
      </c>
      <c r="K23" s="29"/>
      <c r="L23" s="195"/>
      <c r="M23" s="195"/>
      <c r="N23" s="195"/>
      <c r="O23" s="195"/>
      <c r="P23" s="195" t="s">
        <v>710</v>
      </c>
      <c r="R23" s="29" t="s">
        <v>1812</v>
      </c>
      <c r="T23" s="212" t="s">
        <v>1811</v>
      </c>
    </row>
    <row r="24" spans="1:20" ht="94.5" x14ac:dyDescent="0.25">
      <c r="A24" s="29" t="s">
        <v>655</v>
      </c>
      <c r="B24" s="29" t="s">
        <v>651</v>
      </c>
      <c r="C24" s="36">
        <v>44011</v>
      </c>
      <c r="D24" s="29" t="s">
        <v>60</v>
      </c>
      <c r="E24" s="29" t="s">
        <v>61</v>
      </c>
      <c r="F24" s="51" t="s">
        <v>654</v>
      </c>
      <c r="G24" s="29" t="s">
        <v>1744</v>
      </c>
      <c r="H24" s="29" t="s">
        <v>656</v>
      </c>
      <c r="I24" s="29"/>
      <c r="K24" s="29"/>
      <c r="L24" s="195"/>
      <c r="M24" s="195"/>
      <c r="N24" s="195" t="s">
        <v>710</v>
      </c>
      <c r="O24" s="195"/>
      <c r="P24" s="195"/>
      <c r="R24" s="31"/>
      <c r="T24" s="78"/>
    </row>
    <row r="25" spans="1:20" ht="216.75" x14ac:dyDescent="0.25">
      <c r="A25" s="29" t="s">
        <v>655</v>
      </c>
      <c r="B25" s="29" t="s">
        <v>651</v>
      </c>
      <c r="C25" s="36">
        <v>44011</v>
      </c>
      <c r="D25" s="29" t="s">
        <v>60</v>
      </c>
      <c r="E25" s="29" t="s">
        <v>61</v>
      </c>
      <c r="F25" s="51" t="s">
        <v>654</v>
      </c>
      <c r="G25" s="29" t="s">
        <v>1737</v>
      </c>
      <c r="J25" s="29" t="s">
        <v>1696</v>
      </c>
      <c r="K25" s="29"/>
      <c r="L25" s="195" t="s">
        <v>710</v>
      </c>
      <c r="M25" s="195"/>
      <c r="N25" s="195"/>
      <c r="O25" s="195"/>
      <c r="P25" s="195"/>
      <c r="R25" s="29" t="s">
        <v>1855</v>
      </c>
      <c r="S25" s="124" t="s">
        <v>858</v>
      </c>
      <c r="T25" s="150"/>
    </row>
    <row r="26" spans="1:20" ht="229.5" x14ac:dyDescent="0.25">
      <c r="A26" s="29" t="s">
        <v>655</v>
      </c>
      <c r="B26" s="29" t="s">
        <v>651</v>
      </c>
      <c r="C26" s="36">
        <v>44011</v>
      </c>
      <c r="D26" s="29" t="s">
        <v>60</v>
      </c>
      <c r="E26" s="29" t="s">
        <v>61</v>
      </c>
      <c r="F26" s="51" t="s">
        <v>654</v>
      </c>
      <c r="G26" s="29" t="s">
        <v>1741</v>
      </c>
      <c r="K26" s="56" t="s">
        <v>1689</v>
      </c>
      <c r="L26" s="195"/>
      <c r="M26" s="195"/>
      <c r="N26" s="195"/>
      <c r="O26" s="195"/>
      <c r="P26" s="195" t="s">
        <v>710</v>
      </c>
      <c r="S26" s="152" t="s">
        <v>867</v>
      </c>
      <c r="T26" s="153" t="s">
        <v>1697</v>
      </c>
    </row>
    <row r="27" spans="1:20" ht="94.5" x14ac:dyDescent="0.25">
      <c r="A27" s="29" t="s">
        <v>655</v>
      </c>
      <c r="B27" s="29" t="s">
        <v>651</v>
      </c>
      <c r="C27" s="36">
        <v>44011</v>
      </c>
      <c r="D27" s="29" t="s">
        <v>60</v>
      </c>
      <c r="E27" s="29" t="s">
        <v>61</v>
      </c>
      <c r="F27" s="51" t="s">
        <v>654</v>
      </c>
      <c r="G27" s="29" t="s">
        <v>1737</v>
      </c>
      <c r="J27" s="56" t="s">
        <v>657</v>
      </c>
      <c r="K27" s="29"/>
      <c r="L27" s="195" t="s">
        <v>710</v>
      </c>
      <c r="M27" s="195"/>
      <c r="N27" s="195"/>
      <c r="O27" s="195"/>
      <c r="P27" s="195"/>
      <c r="R27" s="31" t="s">
        <v>808</v>
      </c>
    </row>
    <row r="28" spans="1:20" s="31" customFormat="1" ht="318.75" x14ac:dyDescent="0.25">
      <c r="A28" s="190" t="s">
        <v>590</v>
      </c>
      <c r="B28" s="31" t="s">
        <v>591</v>
      </c>
      <c r="C28" s="82">
        <v>44012</v>
      </c>
      <c r="D28" s="41" t="s">
        <v>60</v>
      </c>
      <c r="E28" s="83" t="s">
        <v>61</v>
      </c>
      <c r="F28" s="44" t="s">
        <v>589</v>
      </c>
      <c r="G28" s="31" t="s">
        <v>1736</v>
      </c>
      <c r="H28" s="148" t="s">
        <v>1376</v>
      </c>
      <c r="I28" s="167"/>
      <c r="L28" s="195"/>
      <c r="M28" s="195" t="s">
        <v>710</v>
      </c>
      <c r="N28" s="195"/>
      <c r="O28" s="195"/>
      <c r="P28" s="195"/>
      <c r="Q28" s="18"/>
      <c r="R28" s="171" t="s">
        <v>1729</v>
      </c>
      <c r="S28" s="41"/>
      <c r="T28" s="174" t="s">
        <v>1856</v>
      </c>
    </row>
    <row r="29" spans="1:20" ht="127.5" x14ac:dyDescent="0.25">
      <c r="A29" s="29" t="s">
        <v>680</v>
      </c>
      <c r="B29" s="98" t="s">
        <v>408</v>
      </c>
      <c r="C29" s="36">
        <v>44011</v>
      </c>
      <c r="D29" s="29" t="s">
        <v>60</v>
      </c>
      <c r="E29" s="28" t="s">
        <v>61</v>
      </c>
      <c r="F29" s="4" t="s">
        <v>409</v>
      </c>
      <c r="G29" s="29" t="s">
        <v>1734</v>
      </c>
      <c r="H29" s="56" t="s">
        <v>1698</v>
      </c>
      <c r="L29" s="195"/>
      <c r="M29" s="195" t="s">
        <v>710</v>
      </c>
      <c r="N29" s="195"/>
      <c r="O29" s="195"/>
      <c r="P29" s="195"/>
      <c r="R29" s="31" t="s">
        <v>809</v>
      </c>
    </row>
    <row r="30" spans="1:20" ht="210" x14ac:dyDescent="0.25">
      <c r="A30" s="29" t="s">
        <v>702</v>
      </c>
      <c r="B30" s="29" t="s">
        <v>689</v>
      </c>
      <c r="C30" s="36">
        <v>44013</v>
      </c>
      <c r="D30" s="29" t="s">
        <v>397</v>
      </c>
      <c r="E30" s="29" t="s">
        <v>691</v>
      </c>
      <c r="F30" s="29" t="s">
        <v>690</v>
      </c>
      <c r="G30" s="29" t="s">
        <v>1734</v>
      </c>
      <c r="H30" s="71" t="s">
        <v>1699</v>
      </c>
      <c r="L30" s="195"/>
      <c r="M30" s="195"/>
      <c r="N30" s="195"/>
      <c r="O30" s="195"/>
      <c r="P30" s="195" t="s">
        <v>710</v>
      </c>
      <c r="R30" s="12" t="s">
        <v>1526</v>
      </c>
      <c r="S30" s="130" t="s">
        <v>859</v>
      </c>
      <c r="T30" s="35" t="s">
        <v>866</v>
      </c>
    </row>
    <row r="31" spans="1:20" ht="76.5" x14ac:dyDescent="0.25">
      <c r="A31" s="28" t="s">
        <v>45</v>
      </c>
      <c r="B31" s="28" t="s">
        <v>43</v>
      </c>
      <c r="C31" s="30">
        <v>44000</v>
      </c>
      <c r="D31" s="28" t="s">
        <v>19</v>
      </c>
      <c r="E31" s="28" t="s">
        <v>20</v>
      </c>
      <c r="F31" s="28"/>
      <c r="G31" s="29" t="s">
        <v>1737</v>
      </c>
      <c r="I31" s="39"/>
      <c r="J31" s="29" t="s">
        <v>56</v>
      </c>
      <c r="K31" s="39"/>
      <c r="L31" s="195" t="s">
        <v>710</v>
      </c>
      <c r="M31" s="195"/>
      <c r="N31" s="195"/>
      <c r="O31" s="195"/>
      <c r="P31" s="195"/>
      <c r="R31" s="31" t="s">
        <v>812</v>
      </c>
    </row>
    <row r="32" spans="1:20" ht="21" x14ac:dyDescent="0.25">
      <c r="K32" s="197">
        <f>SUM(L32:P32)</f>
        <v>30</v>
      </c>
      <c r="L32" s="196">
        <f>COUNTIF(L2:L31,"X")</f>
        <v>5</v>
      </c>
      <c r="M32" s="196">
        <f t="shared" ref="M32:P32" si="0">COUNTIF(M2:M31,"X")</f>
        <v>3</v>
      </c>
      <c r="N32" s="196">
        <f t="shared" si="0"/>
        <v>11</v>
      </c>
      <c r="O32" s="196">
        <f t="shared" si="0"/>
        <v>1</v>
      </c>
      <c r="P32" s="196">
        <f t="shared" si="0"/>
        <v>10</v>
      </c>
    </row>
  </sheetData>
  <autoFilter ref="A1:T32"/>
  <hyperlinks>
    <hyperlink ref="F14" r:id="rId1" tooltip="ecovidrio_alegacion_al_cambio_climatico_navarra.docx" display="https://gobiernoabierto.navarra.es/sites/default/files/ecovidrio_alegacion_al_cambio_climatico_navarra.docx"/>
    <hyperlink ref="F17" r:id="rId2" tooltip="alegaciones_nuevo_anteproyectoley_ccy_te_navarra_-_capitulo_de_disposiciones.docx" display="https://gobiernoabierto.navarra.es/sites/default/files/alegaciones_nuevo_anteproyectoley_ccy_te_navarra_-_capitulo_de_disposiciones.docx"/>
    <hyperlink ref="F18" r:id="rId3" tooltip="alegaciones_nuevo_anteproyectoley_ccy_te_navarra_-_capitulo_de_disposiciones.docx" display="https://gobiernoabierto.navarra.es/sites/default/files/alegaciones_nuevo_anteproyectoley_ccy_te_navarra_-_capitulo_de_disposiciones.docx"/>
    <hyperlink ref="F19" r:id="rId4" tooltip="05._apotaciones_ley_cambio_climatico_navarra_-_dispos.pdf" display="https://gobiernoabierto.navarra.es/sites/default/files/05._apotaciones_ley_cambio_climatico_navarra_-_dispos.pdf"/>
    <hyperlink ref="F21" r:id="rId5" tooltip="propueta_ieb_anteproyecto_ley_cc_navarra.pdf" display="https://gobiernoabierto.navarra.es/sites/default/files/propueta_ieb_anteproyecto_ley_cc_navarra.pdf"/>
    <hyperlink ref="F15" r:id="rId6" tooltip="v1_propuesta_de_alba_renova_anteproyecto_de_ley_foral.pdf" display="https://gobiernoabierto.navarra.es/sites/default/files/v1_propuesta_de_alba_renova_anteproyecto_de_ley_foral.pdf"/>
    <hyperlink ref="F22" r:id="rId7" tooltip="5-propuesta_som_energia-iae_comercializadoras.pdf" display="https://gobiernoabierto.navarra.es/sites/default/files/5-propuesta_som_energia-iae_comercializadoras.pdf"/>
    <hyperlink ref="F23" r:id="rId8" tooltip="lfccte_2020-disposiciones_y_definiciones-egn_.pdf" display="https://gobiernoabierto.navarra.es/sites/default/files/lfccte_2020-disposiciones_y_definiciones-egn_.pdf"/>
    <hyperlink ref="F24" r:id="rId9" tooltip="lfccte_2020-disposiciones_y_definiciones-egn_.pdf" display="https://gobiernoabierto.navarra.es/sites/default/files/lfccte_2020-disposiciones_y_definiciones-egn_.pdf"/>
    <hyperlink ref="F27" r:id="rId10" tooltip="lfccte_2020-disposiciones_y_definiciones-egn_.pdf" display="https://gobiernoabierto.navarra.es/sites/default/files/lfccte_2020-disposiciones_y_definiciones-egn_.pdf"/>
    <hyperlink ref="F29" r:id="rId11" tooltip="pep._propuestas_a_la_ley_de_cambio_climatico_y_transicion_energetica_de_navarra.pdf" display="https://gobiernoabierto.navarra.es/sites/default/files/pep._propuestas_a_la_ley_de_cambio_climatico_y_transicion_energetica_de_navarra.pdf"/>
    <hyperlink ref="F13" r:id="rId12" tooltip="alegaciones_navarra_d.docx" display="https://gobiernoabierto.navarra.es/sites/default/files/alegaciones_navarra_d.docx"/>
    <hyperlink ref="F25" r:id="rId13" tooltip="lfccte_2020-disposiciones_y_definiciones-egn_.pdf" display="https://gobiernoabierto.navarra.es/sites/default/files/lfccte_2020-disposiciones_y_definiciones-egn_.pdf"/>
    <hyperlink ref="F26" r:id="rId14" tooltip="lfccte_2020-disposiciones_y_definiciones-egn_.pdf" display="https://gobiernoabierto.navarra.es/sites/default/files/lfccte_2020-disposiciones_y_definiciones-egn_.pdf"/>
    <hyperlink ref="F28" r:id="rId15" tooltip="propuestas_borrador_ley_cambio_climatico.pdf" display="https://gobiernoabierto.navarra.es/sites/default/files/propuestas_borrador_ley_cambio_climatico.pdf"/>
  </hyperlinks>
  <pageMargins left="0.7" right="0.7" top="0.75" bottom="0.75" header="0.3" footer="0.3"/>
  <pageSetup paperSize="9" orientation="portrait"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E1" zoomScale="60" zoomScaleNormal="60" workbookViewId="0">
      <pane ySplit="1" topLeftCell="A2" activePane="bottomLeft" state="frozen"/>
      <selection pane="bottomLeft" activeCell="L21" sqref="L21"/>
    </sheetView>
  </sheetViews>
  <sheetFormatPr baseColWidth="10" defaultRowHeight="15.75" x14ac:dyDescent="0.25"/>
  <cols>
    <col min="1" max="7" width="11" style="154"/>
    <col min="8" max="8" width="40.75" style="154" customWidth="1"/>
    <col min="9" max="13" width="11" style="47"/>
    <col min="14" max="14" width="11" style="154"/>
    <col min="15" max="15" width="25.125" style="154" customWidth="1"/>
    <col min="16" max="16" width="35" style="154" customWidth="1"/>
    <col min="17" max="17" width="44" style="154" customWidth="1"/>
    <col min="18" max="18" width="22.375" style="154" customWidth="1"/>
    <col min="19" max="16384" width="11" style="154"/>
  </cols>
  <sheetData>
    <row r="1" spans="1:22" s="3" customFormat="1" ht="25.5" x14ac:dyDescent="0.25">
      <c r="A1" s="22" t="s">
        <v>0</v>
      </c>
      <c r="B1" s="93" t="s">
        <v>36</v>
      </c>
      <c r="C1" s="22" t="s">
        <v>1</v>
      </c>
      <c r="D1" s="22" t="s">
        <v>2</v>
      </c>
      <c r="E1" s="22" t="s">
        <v>3</v>
      </c>
      <c r="F1" s="22" t="s">
        <v>424</v>
      </c>
      <c r="G1" s="22" t="s">
        <v>4</v>
      </c>
      <c r="H1" s="23" t="s">
        <v>185</v>
      </c>
      <c r="I1" s="191" t="s">
        <v>5</v>
      </c>
      <c r="J1" s="191" t="s">
        <v>6</v>
      </c>
      <c r="K1" s="191" t="s">
        <v>7</v>
      </c>
      <c r="L1" s="191" t="s">
        <v>1546</v>
      </c>
      <c r="M1" s="191" t="s">
        <v>8</v>
      </c>
      <c r="N1" s="24" t="s">
        <v>58</v>
      </c>
      <c r="O1" s="24" t="s">
        <v>59</v>
      </c>
      <c r="P1" s="25" t="s">
        <v>706</v>
      </c>
      <c r="Q1" s="25" t="s">
        <v>707</v>
      </c>
      <c r="R1" s="26" t="s">
        <v>708</v>
      </c>
      <c r="S1" s="26" t="s">
        <v>709</v>
      </c>
    </row>
    <row r="2" spans="1:22" ht="199.9" customHeight="1" x14ac:dyDescent="0.25">
      <c r="A2" s="28" t="s">
        <v>184</v>
      </c>
      <c r="B2" s="28" t="s">
        <v>183</v>
      </c>
      <c r="C2" s="30">
        <v>44008</v>
      </c>
      <c r="D2" s="28" t="s">
        <v>60</v>
      </c>
      <c r="E2" s="29" t="s">
        <v>61</v>
      </c>
      <c r="F2" s="29"/>
      <c r="G2" s="29" t="s">
        <v>1745</v>
      </c>
      <c r="H2" s="115" t="s">
        <v>186</v>
      </c>
      <c r="I2" s="195"/>
      <c r="J2" s="195"/>
      <c r="K2" s="195"/>
      <c r="L2" s="195"/>
      <c r="M2" s="195" t="s">
        <v>710</v>
      </c>
      <c r="P2" s="155" t="s">
        <v>1527</v>
      </c>
      <c r="Q2" s="14" t="s">
        <v>1700</v>
      </c>
    </row>
    <row r="3" spans="1:22" ht="330" x14ac:dyDescent="0.25">
      <c r="A3" s="29" t="s">
        <v>529</v>
      </c>
      <c r="B3" s="29" t="s">
        <v>530</v>
      </c>
      <c r="C3" s="36">
        <v>44012</v>
      </c>
      <c r="D3" s="29" t="s">
        <v>60</v>
      </c>
      <c r="E3" s="29" t="s">
        <v>61</v>
      </c>
      <c r="F3" s="51" t="s">
        <v>531</v>
      </c>
      <c r="G3" s="29" t="s">
        <v>1745</v>
      </c>
      <c r="H3" s="5" t="s">
        <v>533</v>
      </c>
      <c r="I3" s="195"/>
      <c r="J3" s="195"/>
      <c r="K3" s="195"/>
      <c r="L3" s="195"/>
      <c r="M3" s="195" t="s">
        <v>710</v>
      </c>
      <c r="Q3" s="10" t="s">
        <v>1701</v>
      </c>
    </row>
    <row r="4" spans="1:22" s="29" customFormat="1" ht="204" x14ac:dyDescent="0.25">
      <c r="A4" s="29" t="s">
        <v>598</v>
      </c>
      <c r="B4" s="29" t="s">
        <v>599</v>
      </c>
      <c r="C4" s="36">
        <v>44012</v>
      </c>
      <c r="D4" s="29" t="s">
        <v>400</v>
      </c>
      <c r="E4" s="29" t="s">
        <v>407</v>
      </c>
      <c r="F4" s="29" t="s">
        <v>597</v>
      </c>
      <c r="G4" s="29" t="s">
        <v>1745</v>
      </c>
      <c r="H4" s="117" t="s">
        <v>1705</v>
      </c>
      <c r="I4" s="195"/>
      <c r="J4" s="195"/>
      <c r="K4" s="195"/>
      <c r="L4" s="195"/>
      <c r="M4" s="195" t="s">
        <v>710</v>
      </c>
      <c r="P4" s="155" t="s">
        <v>1528</v>
      </c>
      <c r="Q4" s="10" t="s">
        <v>1857</v>
      </c>
    </row>
    <row r="5" spans="1:22" s="29" customFormat="1" ht="78.75" x14ac:dyDescent="0.25">
      <c r="C5" s="36"/>
      <c r="G5" s="29" t="s">
        <v>1745</v>
      </c>
      <c r="H5" s="117"/>
      <c r="I5" s="195"/>
      <c r="J5" s="195"/>
      <c r="K5" s="195"/>
      <c r="L5" s="195"/>
      <c r="M5" s="195" t="s">
        <v>710</v>
      </c>
      <c r="P5" s="155" t="s">
        <v>1529</v>
      </c>
      <c r="Q5" s="9" t="s">
        <v>1858</v>
      </c>
    </row>
    <row r="6" spans="1:22" ht="409.5" x14ac:dyDescent="0.25">
      <c r="A6" s="29" t="s">
        <v>655</v>
      </c>
      <c r="B6" s="29" t="s">
        <v>651</v>
      </c>
      <c r="C6" s="36">
        <v>44011</v>
      </c>
      <c r="D6" s="29" t="s">
        <v>60</v>
      </c>
      <c r="E6" s="29" t="s">
        <v>61</v>
      </c>
      <c r="F6" s="51" t="s">
        <v>654</v>
      </c>
      <c r="G6" s="29" t="s">
        <v>1745</v>
      </c>
      <c r="H6" s="32" t="s">
        <v>1702</v>
      </c>
      <c r="I6" s="195"/>
      <c r="J6" s="195"/>
      <c r="K6" s="195"/>
      <c r="L6" s="195"/>
      <c r="M6" s="195" t="s">
        <v>710</v>
      </c>
      <c r="O6" s="131" t="s">
        <v>810</v>
      </c>
      <c r="P6" s="115" t="s">
        <v>1703</v>
      </c>
      <c r="Q6" s="234" t="s">
        <v>1704</v>
      </c>
    </row>
    <row r="7" spans="1:22" s="48" customFormat="1" ht="120" x14ac:dyDescent="0.25">
      <c r="A7" s="1" t="s">
        <v>34</v>
      </c>
      <c r="B7" s="1" t="s">
        <v>39</v>
      </c>
      <c r="C7" s="2">
        <v>44000</v>
      </c>
      <c r="D7" s="28" t="s">
        <v>19</v>
      </c>
      <c r="E7" s="28" t="s">
        <v>20</v>
      </c>
      <c r="F7" s="28"/>
      <c r="G7" s="29" t="s">
        <v>1745</v>
      </c>
      <c r="H7" s="28" t="s">
        <v>25</v>
      </c>
      <c r="I7" s="195"/>
      <c r="J7" s="195"/>
      <c r="K7" s="195"/>
      <c r="L7" s="195"/>
      <c r="M7" s="195" t="s">
        <v>710</v>
      </c>
      <c r="N7" s="29" t="s">
        <v>49</v>
      </c>
      <c r="O7" s="12"/>
      <c r="P7" s="125" t="s">
        <v>1706</v>
      </c>
      <c r="Q7" s="116" t="s">
        <v>843</v>
      </c>
      <c r="U7" s="56" t="s">
        <v>714</v>
      </c>
      <c r="V7" s="12"/>
    </row>
    <row r="8" spans="1:22" s="41" customFormat="1" ht="173.25" customHeight="1" x14ac:dyDescent="0.25">
      <c r="G8" s="29" t="s">
        <v>1745</v>
      </c>
      <c r="H8" s="148" t="s">
        <v>713</v>
      </c>
      <c r="I8" s="195"/>
      <c r="J8" s="195"/>
      <c r="K8" s="195"/>
      <c r="L8" s="195"/>
      <c r="M8" s="195" t="s">
        <v>710</v>
      </c>
      <c r="N8" s="81"/>
      <c r="O8" s="31"/>
      <c r="Q8" s="156" t="s">
        <v>1859</v>
      </c>
    </row>
    <row r="9" spans="1:22" ht="21" x14ac:dyDescent="0.35">
      <c r="H9" s="205">
        <f>SUM(I9:M9)</f>
        <v>7</v>
      </c>
      <c r="I9" s="196">
        <f>COUNTIF(I2:I8,"X")</f>
        <v>0</v>
      </c>
      <c r="J9" s="196">
        <f t="shared" ref="J9:M9" si="0">COUNTIF(J2:J8,"X")</f>
        <v>0</v>
      </c>
      <c r="K9" s="196">
        <f t="shared" si="0"/>
        <v>0</v>
      </c>
      <c r="L9" s="196">
        <f t="shared" si="0"/>
        <v>0</v>
      </c>
      <c r="M9" s="196">
        <f t="shared" si="0"/>
        <v>7</v>
      </c>
    </row>
  </sheetData>
  <autoFilter ref="A1:V9"/>
  <phoneticPr fontId="11" type="noConversion"/>
  <hyperlinks>
    <hyperlink ref="F6" r:id="rId1" tooltip="lfccte_2020-disposiciones_y_definiciones-egn_.pdf" display="https://gobiernoabierto.navarra.es/sites/default/files/lfccte_2020-disposiciones_y_definiciones-egn_.pdf"/>
    <hyperlink ref="F3" r:id="rId2" tooltip="alegaciones_nuevo_anteproyectoley_ccy_te_navarra_-_capitulo_de_disposiciones.docx" display="https://gobiernoabierto.navarra.es/sites/default/files/alegaciones_nuevo_anteproyectoley_ccy_te_navarra_-_capitulo_de_disposiciones.docx"/>
  </hyperlinks>
  <pageMargins left="0.7" right="0.7" top="0.75" bottom="0.75" header="0.3" footer="0.3"/>
  <pageSetup paperSize="9" orientation="portrait"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topLeftCell="I1" zoomScale="70" zoomScaleNormal="70" workbookViewId="0">
      <pane ySplit="1" topLeftCell="A2" activePane="bottomLeft" state="frozen"/>
      <selection activeCell="G1" sqref="G1"/>
      <selection pane="bottomLeft" activeCell="S3" sqref="S3"/>
    </sheetView>
  </sheetViews>
  <sheetFormatPr baseColWidth="10" defaultColWidth="10.75" defaultRowHeight="12.75" x14ac:dyDescent="0.25"/>
  <cols>
    <col min="1" max="1" width="10.75" style="12"/>
    <col min="2" max="2" width="15.75" style="12" customWidth="1"/>
    <col min="3" max="3" width="14.75" style="12" customWidth="1"/>
    <col min="4" max="7" width="10.75" style="12"/>
    <col min="8" max="8" width="85" style="29" customWidth="1"/>
    <col min="9" max="13" width="10.75" style="39" customWidth="1"/>
    <col min="14" max="14" width="58.75" style="29" customWidth="1"/>
    <col min="15" max="15" width="34.125" style="12" customWidth="1"/>
    <col min="16" max="16" width="19.625" style="12" customWidth="1"/>
    <col min="17" max="17" width="21.5" style="12" customWidth="1"/>
    <col min="18" max="16384" width="10.75" style="12"/>
  </cols>
  <sheetData>
    <row r="1" spans="1:17" ht="25.5" x14ac:dyDescent="0.25">
      <c r="A1" s="93" t="s">
        <v>0</v>
      </c>
      <c r="B1" s="93" t="s">
        <v>36</v>
      </c>
      <c r="C1" s="133" t="s">
        <v>1</v>
      </c>
      <c r="D1" s="133" t="s">
        <v>2</v>
      </c>
      <c r="E1" s="133" t="s">
        <v>3</v>
      </c>
      <c r="F1" s="133" t="s">
        <v>424</v>
      </c>
      <c r="G1" s="133" t="s">
        <v>4</v>
      </c>
      <c r="H1" s="134" t="s">
        <v>37</v>
      </c>
      <c r="I1" s="202" t="s">
        <v>5</v>
      </c>
      <c r="J1" s="202" t="s">
        <v>6</v>
      </c>
      <c r="K1" s="202" t="s">
        <v>7</v>
      </c>
      <c r="L1" s="202" t="s">
        <v>1546</v>
      </c>
      <c r="M1" s="202" t="s">
        <v>8</v>
      </c>
      <c r="N1" s="24" t="s">
        <v>58</v>
      </c>
      <c r="O1" s="24" t="s">
        <v>59</v>
      </c>
      <c r="P1" s="157" t="s">
        <v>706</v>
      </c>
      <c r="Q1" s="157" t="s">
        <v>707</v>
      </c>
    </row>
    <row r="2" spans="1:17" ht="51" x14ac:dyDescent="0.25">
      <c r="A2" s="28" t="s">
        <v>44</v>
      </c>
      <c r="B2" s="29" t="s">
        <v>41</v>
      </c>
      <c r="C2" s="30">
        <v>44000</v>
      </c>
      <c r="D2" s="28" t="s">
        <v>19</v>
      </c>
      <c r="E2" s="28" t="s">
        <v>20</v>
      </c>
      <c r="F2" s="28"/>
      <c r="G2" s="29"/>
      <c r="H2" s="29" t="s">
        <v>55</v>
      </c>
      <c r="I2" s="195"/>
      <c r="J2" s="195"/>
      <c r="K2" s="195"/>
      <c r="L2" s="195" t="s">
        <v>717</v>
      </c>
      <c r="M2" s="195"/>
      <c r="N2" s="29" t="s">
        <v>53</v>
      </c>
      <c r="O2" s="29" t="s">
        <v>811</v>
      </c>
    </row>
    <row r="3" spans="1:17" s="41" customFormat="1" ht="218.25" customHeight="1" x14ac:dyDescent="0.25">
      <c r="A3" s="83" t="s">
        <v>81</v>
      </c>
      <c r="B3" s="83" t="s">
        <v>76</v>
      </c>
      <c r="C3" s="166">
        <v>43999</v>
      </c>
      <c r="D3" s="83" t="s">
        <v>60</v>
      </c>
      <c r="E3" s="31" t="s">
        <v>61</v>
      </c>
      <c r="F3" s="31"/>
      <c r="G3" s="31"/>
      <c r="H3" s="31" t="s">
        <v>78</v>
      </c>
      <c r="I3" s="195"/>
      <c r="J3" s="195"/>
      <c r="K3" s="195"/>
      <c r="L3" s="195"/>
      <c r="M3" s="195" t="s">
        <v>710</v>
      </c>
      <c r="N3" s="31"/>
      <c r="O3" s="171" t="s">
        <v>1729</v>
      </c>
      <c r="Q3" s="174" t="s">
        <v>1853</v>
      </c>
    </row>
    <row r="4" spans="1:17" ht="51" x14ac:dyDescent="0.25">
      <c r="A4" s="28" t="s">
        <v>89</v>
      </c>
      <c r="B4" s="28" t="s">
        <v>90</v>
      </c>
      <c r="C4" s="30">
        <v>44000</v>
      </c>
      <c r="D4" s="28" t="s">
        <v>82</v>
      </c>
      <c r="E4" s="28" t="s">
        <v>20</v>
      </c>
      <c r="F4" s="28"/>
      <c r="G4" s="28"/>
      <c r="H4" s="29" t="s">
        <v>91</v>
      </c>
      <c r="I4" s="195"/>
      <c r="J4" s="195"/>
      <c r="K4" s="195"/>
      <c r="L4" s="195" t="s">
        <v>710</v>
      </c>
      <c r="M4" s="195"/>
      <c r="N4" s="12" t="s">
        <v>86</v>
      </c>
      <c r="O4" s="31" t="s">
        <v>813</v>
      </c>
    </row>
    <row r="5" spans="1:17" ht="76.5" x14ac:dyDescent="0.25">
      <c r="A5" s="28" t="s">
        <v>92</v>
      </c>
      <c r="B5" s="28" t="s">
        <v>93</v>
      </c>
      <c r="C5" s="30">
        <v>44000</v>
      </c>
      <c r="D5" s="28" t="s">
        <v>82</v>
      </c>
      <c r="E5" s="28" t="s">
        <v>20</v>
      </c>
      <c r="F5" s="28"/>
      <c r="G5" s="28"/>
      <c r="H5" s="29" t="s">
        <v>94</v>
      </c>
      <c r="I5" s="195"/>
      <c r="J5" s="195"/>
      <c r="K5" s="195"/>
      <c r="L5" s="195" t="s">
        <v>710</v>
      </c>
      <c r="M5" s="195"/>
      <c r="N5" s="29" t="s">
        <v>95</v>
      </c>
      <c r="O5" s="29" t="s">
        <v>814</v>
      </c>
    </row>
    <row r="6" spans="1:17" ht="38.25" x14ac:dyDescent="0.25">
      <c r="A6" s="28" t="s">
        <v>96</v>
      </c>
      <c r="B6" s="28" t="s">
        <v>97</v>
      </c>
      <c r="C6" s="30">
        <v>44000</v>
      </c>
      <c r="D6" s="28" t="s">
        <v>82</v>
      </c>
      <c r="E6" s="28" t="s">
        <v>20</v>
      </c>
      <c r="F6" s="28"/>
      <c r="H6" s="29" t="s">
        <v>98</v>
      </c>
      <c r="I6" s="195" t="s">
        <v>710</v>
      </c>
      <c r="J6" s="195"/>
      <c r="K6" s="195"/>
      <c r="L6" s="195"/>
      <c r="M6" s="195"/>
      <c r="O6" s="31" t="s">
        <v>815</v>
      </c>
    </row>
    <row r="7" spans="1:17" ht="25.5" x14ac:dyDescent="0.25">
      <c r="A7" s="28" t="s">
        <v>106</v>
      </c>
      <c r="B7" s="28" t="s">
        <v>104</v>
      </c>
      <c r="C7" s="30">
        <v>44000</v>
      </c>
      <c r="D7" s="28" t="s">
        <v>82</v>
      </c>
      <c r="E7" s="28" t="s">
        <v>20</v>
      </c>
      <c r="F7" s="28"/>
      <c r="G7" s="28"/>
      <c r="H7" s="29" t="s">
        <v>107</v>
      </c>
      <c r="I7" s="195"/>
      <c r="J7" s="195"/>
      <c r="K7" s="195"/>
      <c r="L7" s="195" t="s">
        <v>710</v>
      </c>
      <c r="M7" s="195"/>
      <c r="N7" s="29" t="s">
        <v>816</v>
      </c>
      <c r="O7" s="29" t="s">
        <v>816</v>
      </c>
    </row>
    <row r="8" spans="1:17" ht="102" x14ac:dyDescent="0.25">
      <c r="A8" s="28" t="s">
        <v>122</v>
      </c>
      <c r="B8" s="28" t="s">
        <v>123</v>
      </c>
      <c r="C8" s="30">
        <v>44000</v>
      </c>
      <c r="D8" s="28" t="s">
        <v>82</v>
      </c>
      <c r="E8" s="28" t="s">
        <v>20</v>
      </c>
      <c r="F8" s="28"/>
      <c r="G8" s="29"/>
      <c r="H8" s="29" t="s">
        <v>124</v>
      </c>
      <c r="I8" s="195" t="s">
        <v>717</v>
      </c>
      <c r="J8" s="195"/>
      <c r="K8" s="195"/>
      <c r="L8" s="195"/>
      <c r="M8" s="195"/>
      <c r="N8" s="29" t="s">
        <v>125</v>
      </c>
      <c r="O8" s="29" t="s">
        <v>817</v>
      </c>
    </row>
    <row r="9" spans="1:17" ht="38.25" x14ac:dyDescent="0.25">
      <c r="A9" s="28" t="s">
        <v>126</v>
      </c>
      <c r="B9" s="28" t="s">
        <v>127</v>
      </c>
      <c r="C9" s="30">
        <v>44000</v>
      </c>
      <c r="D9" s="28" t="s">
        <v>82</v>
      </c>
      <c r="E9" s="28" t="s">
        <v>20</v>
      </c>
      <c r="F9" s="28"/>
      <c r="H9" s="29" t="s">
        <v>128</v>
      </c>
      <c r="I9" s="195"/>
      <c r="J9" s="195"/>
      <c r="K9" s="195"/>
      <c r="L9" s="195" t="s">
        <v>710</v>
      </c>
      <c r="M9" s="195"/>
      <c r="O9" s="31" t="s">
        <v>818</v>
      </c>
    </row>
    <row r="10" spans="1:17" ht="102" x14ac:dyDescent="0.25">
      <c r="A10" s="28" t="s">
        <v>129</v>
      </c>
      <c r="B10" s="28" t="s">
        <v>40</v>
      </c>
      <c r="C10" s="30">
        <v>44000</v>
      </c>
      <c r="D10" s="28" t="s">
        <v>82</v>
      </c>
      <c r="E10" s="28" t="s">
        <v>20</v>
      </c>
      <c r="F10" s="28"/>
      <c r="H10" s="29" t="s">
        <v>130</v>
      </c>
      <c r="I10" s="195"/>
      <c r="J10" s="195"/>
      <c r="K10" s="195"/>
      <c r="L10" s="195" t="s">
        <v>710</v>
      </c>
      <c r="M10" s="195"/>
      <c r="N10" s="29" t="s">
        <v>131</v>
      </c>
      <c r="O10" s="31" t="s">
        <v>819</v>
      </c>
    </row>
    <row r="11" spans="1:17" ht="25.5" x14ac:dyDescent="0.25">
      <c r="A11" s="28" t="s">
        <v>132</v>
      </c>
      <c r="B11" s="28" t="s">
        <v>133</v>
      </c>
      <c r="C11" s="30">
        <v>44000</v>
      </c>
      <c r="D11" s="28" t="s">
        <v>82</v>
      </c>
      <c r="E11" s="28" t="s">
        <v>20</v>
      </c>
      <c r="F11" s="28"/>
      <c r="H11" s="29" t="s">
        <v>134</v>
      </c>
      <c r="I11" s="195"/>
      <c r="J11" s="195"/>
      <c r="K11" s="195"/>
      <c r="L11" s="195" t="s">
        <v>710</v>
      </c>
      <c r="M11" s="195"/>
      <c r="N11" s="12" t="s">
        <v>135</v>
      </c>
      <c r="O11" s="31" t="s">
        <v>820</v>
      </c>
    </row>
    <row r="12" spans="1:17" ht="51" x14ac:dyDescent="0.25">
      <c r="A12" s="12" t="s">
        <v>149</v>
      </c>
      <c r="B12" s="29" t="s">
        <v>155</v>
      </c>
      <c r="C12" s="52">
        <v>44004</v>
      </c>
      <c r="D12" s="12" t="s">
        <v>144</v>
      </c>
      <c r="E12" s="28" t="s">
        <v>20</v>
      </c>
      <c r="F12" s="28"/>
      <c r="H12" s="29" t="s">
        <v>147</v>
      </c>
      <c r="I12" s="195" t="s">
        <v>710</v>
      </c>
      <c r="J12" s="195"/>
      <c r="K12" s="195"/>
      <c r="L12" s="195"/>
      <c r="M12" s="195"/>
      <c r="N12" s="29" t="s">
        <v>148</v>
      </c>
      <c r="O12" s="29" t="s">
        <v>821</v>
      </c>
    </row>
    <row r="13" spans="1:17" ht="38.25" x14ac:dyDescent="0.25">
      <c r="A13" s="12" t="s">
        <v>177</v>
      </c>
      <c r="B13" s="29" t="s">
        <v>162</v>
      </c>
      <c r="C13" s="52">
        <v>44004</v>
      </c>
      <c r="D13" s="12" t="s">
        <v>144</v>
      </c>
      <c r="E13" s="28" t="s">
        <v>20</v>
      </c>
      <c r="F13" s="28"/>
      <c r="G13" s="29"/>
      <c r="H13" s="29" t="s">
        <v>178</v>
      </c>
      <c r="I13" s="195" t="s">
        <v>710</v>
      </c>
      <c r="J13" s="195"/>
      <c r="K13" s="195"/>
      <c r="L13" s="195"/>
      <c r="M13" s="195"/>
      <c r="N13" s="29" t="s">
        <v>179</v>
      </c>
      <c r="O13" s="29" t="s">
        <v>822</v>
      </c>
    </row>
    <row r="14" spans="1:17" ht="114.75" x14ac:dyDescent="0.25">
      <c r="A14" s="12" t="s">
        <v>180</v>
      </c>
      <c r="B14" s="29" t="s">
        <v>93</v>
      </c>
      <c r="C14" s="52">
        <v>44004</v>
      </c>
      <c r="D14" s="12" t="s">
        <v>144</v>
      </c>
      <c r="E14" s="28" t="s">
        <v>20</v>
      </c>
      <c r="F14" s="28"/>
      <c r="G14" s="29"/>
      <c r="H14" s="29" t="s">
        <v>181</v>
      </c>
      <c r="I14" s="195"/>
      <c r="J14" s="195"/>
      <c r="K14" s="195"/>
      <c r="L14" s="195" t="s">
        <v>710</v>
      </c>
      <c r="M14" s="195"/>
      <c r="N14" s="29" t="s">
        <v>182</v>
      </c>
      <c r="O14" s="29" t="s">
        <v>823</v>
      </c>
    </row>
    <row r="15" spans="1:17" ht="255" x14ac:dyDescent="0.25">
      <c r="A15" s="12" t="s">
        <v>213</v>
      </c>
      <c r="B15" s="29" t="s">
        <v>93</v>
      </c>
      <c r="C15" s="52">
        <v>44004</v>
      </c>
      <c r="D15" s="12" t="s">
        <v>144</v>
      </c>
      <c r="E15" s="28" t="s">
        <v>20</v>
      </c>
      <c r="F15" s="28"/>
      <c r="G15" s="29"/>
      <c r="H15" s="29" t="s">
        <v>214</v>
      </c>
      <c r="I15" s="195"/>
      <c r="J15" s="195"/>
      <c r="K15" s="195"/>
      <c r="L15" s="195"/>
      <c r="M15" s="195" t="s">
        <v>710</v>
      </c>
      <c r="N15" s="29" t="s">
        <v>215</v>
      </c>
      <c r="O15" s="31" t="s">
        <v>1778</v>
      </c>
      <c r="Q15" s="29" t="s">
        <v>1815</v>
      </c>
    </row>
    <row r="16" spans="1:17" ht="330" x14ac:dyDescent="0.25">
      <c r="A16" s="12" t="s">
        <v>222</v>
      </c>
      <c r="B16" s="29" t="s">
        <v>223</v>
      </c>
      <c r="C16" s="52">
        <v>44004</v>
      </c>
      <c r="D16" s="12" t="s">
        <v>144</v>
      </c>
      <c r="E16" s="28" t="s">
        <v>20</v>
      </c>
      <c r="F16" s="28"/>
      <c r="H16" s="158" t="s">
        <v>220</v>
      </c>
      <c r="I16" s="195"/>
      <c r="J16" s="195"/>
      <c r="K16" s="195"/>
      <c r="L16" s="195"/>
      <c r="M16" s="195" t="s">
        <v>710</v>
      </c>
      <c r="N16" s="29" t="s">
        <v>221</v>
      </c>
      <c r="P16" s="29" t="s">
        <v>1530</v>
      </c>
      <c r="Q16" s="169" t="s">
        <v>1813</v>
      </c>
    </row>
    <row r="17" spans="1:15" ht="63.75" x14ac:dyDescent="0.25">
      <c r="A17" s="12" t="s">
        <v>228</v>
      </c>
      <c r="B17" s="29" t="s">
        <v>162</v>
      </c>
      <c r="C17" s="52">
        <v>44004</v>
      </c>
      <c r="D17" s="12" t="s">
        <v>144</v>
      </c>
      <c r="E17" s="28" t="s">
        <v>20</v>
      </c>
      <c r="F17" s="28"/>
      <c r="H17" s="29" t="s">
        <v>229</v>
      </c>
      <c r="I17" s="195"/>
      <c r="J17" s="195"/>
      <c r="K17" s="195" t="s">
        <v>710</v>
      </c>
      <c r="L17" s="195"/>
      <c r="M17" s="195"/>
      <c r="N17" s="29" t="s">
        <v>230</v>
      </c>
      <c r="O17" s="31" t="s">
        <v>824</v>
      </c>
    </row>
    <row r="18" spans="1:15" ht="116.25" x14ac:dyDescent="0.25">
      <c r="A18" s="12" t="s">
        <v>233</v>
      </c>
      <c r="B18" s="29" t="s">
        <v>93</v>
      </c>
      <c r="C18" s="52">
        <v>44004</v>
      </c>
      <c r="D18" s="12" t="s">
        <v>144</v>
      </c>
      <c r="E18" s="28" t="s">
        <v>20</v>
      </c>
      <c r="F18" s="28"/>
      <c r="H18" s="29" t="s">
        <v>231</v>
      </c>
      <c r="I18" s="195"/>
      <c r="J18" s="195"/>
      <c r="K18" s="195"/>
      <c r="L18" s="195" t="s">
        <v>710</v>
      </c>
      <c r="M18" s="195"/>
      <c r="N18" s="29" t="s">
        <v>232</v>
      </c>
      <c r="O18" s="31" t="s">
        <v>1707</v>
      </c>
    </row>
    <row r="19" spans="1:15" ht="89.25" x14ac:dyDescent="0.25">
      <c r="A19" s="29" t="s">
        <v>245</v>
      </c>
      <c r="B19" s="29" t="s">
        <v>246</v>
      </c>
      <c r="C19" s="36">
        <v>44001</v>
      </c>
      <c r="D19" s="29" t="s">
        <v>237</v>
      </c>
      <c r="E19" s="28" t="s">
        <v>20</v>
      </c>
      <c r="F19" s="28"/>
      <c r="G19" s="29"/>
      <c r="H19" s="29" t="s">
        <v>247</v>
      </c>
      <c r="I19" s="195"/>
      <c r="J19" s="195"/>
      <c r="K19" s="195"/>
      <c r="L19" s="195" t="s">
        <v>710</v>
      </c>
      <c r="M19" s="195"/>
      <c r="N19" s="29" t="s">
        <v>248</v>
      </c>
      <c r="O19" s="29" t="s">
        <v>825</v>
      </c>
    </row>
    <row r="20" spans="1:15" ht="102" x14ac:dyDescent="0.25">
      <c r="A20" s="29" t="s">
        <v>254</v>
      </c>
      <c r="B20" s="29" t="s">
        <v>93</v>
      </c>
      <c r="C20" s="36">
        <v>44001</v>
      </c>
      <c r="D20" s="29" t="s">
        <v>237</v>
      </c>
      <c r="E20" s="28" t="s">
        <v>20</v>
      </c>
      <c r="F20" s="28"/>
      <c r="G20" s="29"/>
      <c r="H20" s="29" t="s">
        <v>255</v>
      </c>
      <c r="I20" s="195"/>
      <c r="J20" s="195"/>
      <c r="K20" s="195"/>
      <c r="L20" s="195" t="s">
        <v>710</v>
      </c>
      <c r="M20" s="195"/>
      <c r="N20" s="29" t="s">
        <v>256</v>
      </c>
      <c r="O20" s="31" t="s">
        <v>826</v>
      </c>
    </row>
    <row r="21" spans="1:15" ht="178.5" x14ac:dyDescent="0.25">
      <c r="A21" s="29" t="s">
        <v>261</v>
      </c>
      <c r="B21" s="29" t="s">
        <v>257</v>
      </c>
      <c r="C21" s="36">
        <v>44001</v>
      </c>
      <c r="D21" s="29" t="s">
        <v>237</v>
      </c>
      <c r="E21" s="28" t="s">
        <v>20</v>
      </c>
      <c r="F21" s="28"/>
      <c r="G21" s="29"/>
      <c r="H21" s="29" t="s">
        <v>262</v>
      </c>
      <c r="I21" s="195" t="s">
        <v>710</v>
      </c>
      <c r="J21" s="195"/>
      <c r="K21" s="195"/>
      <c r="L21" s="195"/>
      <c r="M21" s="195"/>
      <c r="N21" s="29" t="s">
        <v>263</v>
      </c>
      <c r="O21" s="78" t="s">
        <v>827</v>
      </c>
    </row>
    <row r="22" spans="1:15" ht="51" x14ac:dyDescent="0.25">
      <c r="A22" s="29" t="s">
        <v>264</v>
      </c>
      <c r="B22" s="29" t="s">
        <v>241</v>
      </c>
      <c r="C22" s="36">
        <v>44001</v>
      </c>
      <c r="D22" s="29" t="s">
        <v>237</v>
      </c>
      <c r="E22" s="28" t="s">
        <v>20</v>
      </c>
      <c r="F22" s="28"/>
      <c r="G22" s="29"/>
      <c r="H22" s="29" t="s">
        <v>265</v>
      </c>
      <c r="I22" s="195" t="s">
        <v>710</v>
      </c>
      <c r="J22" s="195"/>
      <c r="K22" s="195"/>
      <c r="L22" s="195"/>
      <c r="M22" s="195"/>
      <c r="N22" s="29" t="s">
        <v>86</v>
      </c>
      <c r="O22" s="31" t="s">
        <v>1708</v>
      </c>
    </row>
    <row r="23" spans="1:15" ht="63.75" x14ac:dyDescent="0.25">
      <c r="A23" s="29" t="s">
        <v>266</v>
      </c>
      <c r="B23" s="29" t="s">
        <v>40</v>
      </c>
      <c r="C23" s="36">
        <v>44001</v>
      </c>
      <c r="D23" s="29" t="s">
        <v>237</v>
      </c>
      <c r="E23" s="28" t="s">
        <v>20</v>
      </c>
      <c r="F23" s="28"/>
      <c r="G23" s="29"/>
      <c r="H23" s="29" t="s">
        <v>352</v>
      </c>
      <c r="I23" s="195"/>
      <c r="J23" s="195"/>
      <c r="K23" s="195"/>
      <c r="L23" s="195" t="s">
        <v>710</v>
      </c>
      <c r="M23" s="195"/>
      <c r="N23" s="29" t="s">
        <v>267</v>
      </c>
      <c r="O23" s="31" t="s">
        <v>828</v>
      </c>
    </row>
    <row r="24" spans="1:15" ht="38.25" x14ac:dyDescent="0.25">
      <c r="A24" s="29" t="s">
        <v>288</v>
      </c>
      <c r="B24" s="29" t="s">
        <v>289</v>
      </c>
      <c r="C24" s="36">
        <v>44005</v>
      </c>
      <c r="D24" s="29" t="s">
        <v>278</v>
      </c>
      <c r="E24" s="29" t="s">
        <v>20</v>
      </c>
      <c r="F24" s="29"/>
      <c r="G24" s="29"/>
      <c r="H24" s="29" t="s">
        <v>290</v>
      </c>
      <c r="I24" s="195" t="s">
        <v>710</v>
      </c>
      <c r="J24" s="195"/>
      <c r="K24" s="195"/>
      <c r="L24" s="195"/>
      <c r="M24" s="195"/>
      <c r="N24" s="29" t="s">
        <v>86</v>
      </c>
      <c r="O24" s="31" t="s">
        <v>829</v>
      </c>
    </row>
    <row r="25" spans="1:15" ht="127.5" x14ac:dyDescent="0.25">
      <c r="A25" s="28" t="s">
        <v>315</v>
      </c>
      <c r="B25" s="28" t="s">
        <v>316</v>
      </c>
      <c r="C25" s="30">
        <v>44005</v>
      </c>
      <c r="D25" s="28" t="s">
        <v>278</v>
      </c>
      <c r="E25" s="28" t="s">
        <v>20</v>
      </c>
      <c r="F25" s="28"/>
      <c r="G25" s="28"/>
      <c r="H25" s="29" t="s">
        <v>317</v>
      </c>
      <c r="I25" s="195"/>
      <c r="J25" s="195"/>
      <c r="K25" s="195" t="s">
        <v>710</v>
      </c>
      <c r="L25" s="195"/>
      <c r="M25" s="195"/>
      <c r="N25" s="29" t="s">
        <v>318</v>
      </c>
      <c r="O25" s="29" t="s">
        <v>1531</v>
      </c>
    </row>
    <row r="26" spans="1:15" ht="76.5" x14ac:dyDescent="0.25">
      <c r="A26" s="28" t="s">
        <v>349</v>
      </c>
      <c r="B26" s="28" t="s">
        <v>204</v>
      </c>
      <c r="C26" s="30">
        <v>44005</v>
      </c>
      <c r="D26" s="28" t="s">
        <v>397</v>
      </c>
      <c r="E26" s="28" t="s">
        <v>398</v>
      </c>
      <c r="F26" s="28"/>
      <c r="G26" s="28"/>
      <c r="H26" s="29" t="s">
        <v>364</v>
      </c>
      <c r="I26" s="195"/>
      <c r="J26" s="195" t="s">
        <v>710</v>
      </c>
      <c r="K26" s="195"/>
      <c r="L26" s="195"/>
      <c r="M26" s="195"/>
      <c r="O26" s="31" t="s">
        <v>830</v>
      </c>
    </row>
    <row r="27" spans="1:15" ht="76.5" x14ac:dyDescent="0.25">
      <c r="A27" s="28" t="s">
        <v>351</v>
      </c>
      <c r="B27" s="28" t="s">
        <v>204</v>
      </c>
      <c r="C27" s="30">
        <v>44005</v>
      </c>
      <c r="D27" s="28" t="s">
        <v>397</v>
      </c>
      <c r="E27" s="28" t="s">
        <v>398</v>
      </c>
      <c r="F27" s="28"/>
      <c r="G27" s="28"/>
      <c r="H27" s="29" t="s">
        <v>361</v>
      </c>
      <c r="I27" s="195"/>
      <c r="J27" s="195"/>
      <c r="K27" s="195" t="s">
        <v>710</v>
      </c>
      <c r="L27" s="195"/>
      <c r="M27" s="195"/>
      <c r="O27" s="31" t="s">
        <v>831</v>
      </c>
    </row>
    <row r="28" spans="1:15" ht="76.5" x14ac:dyDescent="0.25">
      <c r="A28" s="28" t="s">
        <v>350</v>
      </c>
      <c r="B28" s="28" t="s">
        <v>204</v>
      </c>
      <c r="C28" s="30">
        <v>44005</v>
      </c>
      <c r="D28" s="28" t="s">
        <v>397</v>
      </c>
      <c r="E28" s="28" t="s">
        <v>398</v>
      </c>
      <c r="F28" s="28"/>
      <c r="G28" s="28"/>
      <c r="H28" s="29" t="s">
        <v>362</v>
      </c>
      <c r="I28" s="195"/>
      <c r="J28" s="195"/>
      <c r="K28" s="195" t="s">
        <v>710</v>
      </c>
      <c r="L28" s="195"/>
      <c r="M28" s="195"/>
      <c r="O28" s="31" t="s">
        <v>832</v>
      </c>
    </row>
    <row r="29" spans="1:15" ht="102" x14ac:dyDescent="0.25">
      <c r="A29" s="28" t="s">
        <v>353</v>
      </c>
      <c r="B29" s="28" t="s">
        <v>204</v>
      </c>
      <c r="C29" s="30">
        <v>44005</v>
      </c>
      <c r="D29" s="28" t="s">
        <v>397</v>
      </c>
      <c r="E29" s="28" t="s">
        <v>398</v>
      </c>
      <c r="F29" s="28"/>
      <c r="G29" s="28"/>
      <c r="H29" s="29" t="s">
        <v>363</v>
      </c>
      <c r="I29" s="195"/>
      <c r="J29" s="195"/>
      <c r="K29" s="195" t="s">
        <v>710</v>
      </c>
      <c r="L29" s="195"/>
      <c r="M29" s="195"/>
      <c r="O29" s="31" t="s">
        <v>832</v>
      </c>
    </row>
    <row r="30" spans="1:15" s="41" customFormat="1" ht="51" x14ac:dyDescent="0.25">
      <c r="A30" s="31" t="s">
        <v>399</v>
      </c>
      <c r="B30" s="31" t="s">
        <v>406</v>
      </c>
      <c r="C30" s="147">
        <v>44011</v>
      </c>
      <c r="D30" s="31" t="s">
        <v>400</v>
      </c>
      <c r="E30" s="31" t="s">
        <v>407</v>
      </c>
      <c r="F30" s="31"/>
      <c r="H30" s="31" t="s">
        <v>833</v>
      </c>
      <c r="I30" s="195"/>
      <c r="J30" s="195"/>
      <c r="K30" s="195" t="s">
        <v>710</v>
      </c>
      <c r="L30" s="195"/>
      <c r="M30" s="195"/>
      <c r="N30" s="31"/>
      <c r="O30" s="31" t="s">
        <v>834</v>
      </c>
    </row>
    <row r="31" spans="1:15" ht="102" x14ac:dyDescent="0.25">
      <c r="A31" s="28" t="s">
        <v>405</v>
      </c>
      <c r="B31" s="28" t="s">
        <v>402</v>
      </c>
      <c r="C31" s="30">
        <v>44011</v>
      </c>
      <c r="D31" s="28" t="s">
        <v>400</v>
      </c>
      <c r="E31" s="29" t="s">
        <v>407</v>
      </c>
      <c r="F31" s="29"/>
      <c r="G31" s="29"/>
      <c r="H31" s="29" t="s">
        <v>404</v>
      </c>
      <c r="I31" s="195"/>
      <c r="J31" s="195"/>
      <c r="K31" s="195"/>
      <c r="L31" s="195" t="s">
        <v>710</v>
      </c>
      <c r="M31" s="195"/>
      <c r="O31" s="31" t="s">
        <v>835</v>
      </c>
    </row>
    <row r="32" spans="1:15" ht="140.25" x14ac:dyDescent="0.25">
      <c r="A32" s="12" t="s">
        <v>433</v>
      </c>
      <c r="B32" s="29" t="s">
        <v>438</v>
      </c>
      <c r="C32" s="52">
        <v>44011</v>
      </c>
      <c r="D32" s="12" t="s">
        <v>60</v>
      </c>
      <c r="E32" s="28" t="s">
        <v>61</v>
      </c>
      <c r="H32" s="29" t="s">
        <v>439</v>
      </c>
      <c r="I32" s="195" t="s">
        <v>710</v>
      </c>
      <c r="J32" s="195"/>
      <c r="K32" s="195"/>
      <c r="L32" s="195"/>
      <c r="M32" s="195"/>
      <c r="O32" s="31" t="s">
        <v>1532</v>
      </c>
    </row>
    <row r="33" spans="1:17" s="29" customFormat="1" ht="140.25" x14ac:dyDescent="0.25">
      <c r="A33" s="29" t="s">
        <v>450</v>
      </c>
      <c r="B33" s="29" t="s">
        <v>579</v>
      </c>
      <c r="C33" s="37" t="s">
        <v>505</v>
      </c>
      <c r="D33" s="29" t="s">
        <v>504</v>
      </c>
      <c r="E33" s="29" t="s">
        <v>502</v>
      </c>
      <c r="F33" s="38" t="s">
        <v>503</v>
      </c>
      <c r="G33" s="29" t="s">
        <v>443</v>
      </c>
      <c r="H33" s="29" t="s">
        <v>442</v>
      </c>
      <c r="I33" s="195"/>
      <c r="J33" s="195"/>
      <c r="K33" s="195"/>
      <c r="L33" s="195" t="s">
        <v>710</v>
      </c>
      <c r="M33" s="195"/>
      <c r="O33" s="31" t="s">
        <v>836</v>
      </c>
    </row>
    <row r="34" spans="1:17" ht="63.75" x14ac:dyDescent="0.25">
      <c r="A34" s="29" t="s">
        <v>472</v>
      </c>
      <c r="B34" s="29" t="s">
        <v>473</v>
      </c>
      <c r="C34" s="36">
        <v>44012</v>
      </c>
      <c r="D34" s="28" t="s">
        <v>397</v>
      </c>
      <c r="E34" s="29" t="s">
        <v>470</v>
      </c>
      <c r="F34" s="29" t="s">
        <v>471</v>
      </c>
      <c r="H34" s="29" t="s">
        <v>837</v>
      </c>
      <c r="I34" s="195"/>
      <c r="J34" s="195"/>
      <c r="K34" s="195" t="s">
        <v>710</v>
      </c>
      <c r="L34" s="195"/>
      <c r="M34" s="195"/>
      <c r="O34" s="31" t="s">
        <v>1533</v>
      </c>
    </row>
    <row r="35" spans="1:17" s="29" customFormat="1" ht="153" x14ac:dyDescent="0.25">
      <c r="A35" s="29" t="s">
        <v>490</v>
      </c>
      <c r="B35" s="29" t="s">
        <v>485</v>
      </c>
      <c r="C35" s="36">
        <v>44012</v>
      </c>
      <c r="E35" s="29" t="s">
        <v>486</v>
      </c>
      <c r="F35" s="29" t="s">
        <v>487</v>
      </c>
      <c r="H35" s="29" t="s">
        <v>488</v>
      </c>
      <c r="I35" s="195"/>
      <c r="J35" s="195" t="s">
        <v>710</v>
      </c>
      <c r="K35" s="195"/>
      <c r="L35" s="195"/>
      <c r="M35" s="195"/>
      <c r="O35" s="31" t="s">
        <v>838</v>
      </c>
    </row>
    <row r="36" spans="1:17" ht="140.25" x14ac:dyDescent="0.25">
      <c r="A36" s="12" t="s">
        <v>506</v>
      </c>
      <c r="B36" s="29" t="s">
        <v>507</v>
      </c>
      <c r="C36" s="52">
        <v>44012</v>
      </c>
      <c r="D36" s="12" t="s">
        <v>60</v>
      </c>
      <c r="E36" s="28" t="s">
        <v>61</v>
      </c>
      <c r="F36" s="68" t="s">
        <v>512</v>
      </c>
      <c r="H36" s="58" t="s">
        <v>508</v>
      </c>
      <c r="I36" s="195" t="s">
        <v>710</v>
      </c>
      <c r="J36" s="195"/>
      <c r="K36" s="195"/>
      <c r="L36" s="195"/>
      <c r="M36" s="195"/>
      <c r="N36" s="12"/>
      <c r="O36" s="31" t="s">
        <v>839</v>
      </c>
    </row>
    <row r="37" spans="1:17" ht="102" x14ac:dyDescent="0.25">
      <c r="A37" s="29" t="s">
        <v>546</v>
      </c>
      <c r="B37" s="29" t="s">
        <v>547</v>
      </c>
      <c r="C37" s="52">
        <v>44012</v>
      </c>
      <c r="D37" s="12" t="s">
        <v>60</v>
      </c>
      <c r="E37" s="28" t="s">
        <v>61</v>
      </c>
      <c r="F37" s="38" t="s">
        <v>548</v>
      </c>
      <c r="H37" s="58" t="s">
        <v>551</v>
      </c>
      <c r="I37" s="195"/>
      <c r="J37" s="195"/>
      <c r="K37" s="195"/>
      <c r="L37" s="195" t="s">
        <v>710</v>
      </c>
      <c r="M37" s="195"/>
      <c r="N37" s="12"/>
      <c r="O37" s="31" t="s">
        <v>836</v>
      </c>
    </row>
    <row r="38" spans="1:17" s="41" customFormat="1" ht="38.25" x14ac:dyDescent="0.25">
      <c r="A38" s="31" t="s">
        <v>603</v>
      </c>
      <c r="B38" s="31" t="s">
        <v>604</v>
      </c>
      <c r="C38" s="147">
        <v>44005</v>
      </c>
      <c r="D38" s="31" t="s">
        <v>400</v>
      </c>
      <c r="E38" s="31" t="s">
        <v>407</v>
      </c>
      <c r="F38" s="31" t="s">
        <v>605</v>
      </c>
      <c r="H38" s="31" t="s">
        <v>606</v>
      </c>
      <c r="I38" s="195"/>
      <c r="J38" s="195"/>
      <c r="K38" s="195" t="s">
        <v>710</v>
      </c>
      <c r="L38" s="195"/>
      <c r="M38" s="195"/>
      <c r="N38" s="31"/>
      <c r="O38" s="31" t="s">
        <v>840</v>
      </c>
    </row>
    <row r="39" spans="1:17" s="58" customFormat="1" ht="165.75" x14ac:dyDescent="0.25">
      <c r="A39" s="58" t="s">
        <v>627</v>
      </c>
      <c r="B39" s="63" t="s">
        <v>610</v>
      </c>
      <c r="C39" s="60">
        <v>44013</v>
      </c>
      <c r="D39" s="58" t="s">
        <v>397</v>
      </c>
      <c r="E39" s="58" t="s">
        <v>639</v>
      </c>
      <c r="H39" s="29" t="s">
        <v>612</v>
      </c>
      <c r="I39" s="195"/>
      <c r="J39" s="195" t="s">
        <v>710</v>
      </c>
      <c r="K39" s="195"/>
      <c r="L39" s="195"/>
      <c r="M39" s="195"/>
      <c r="O39" s="58" t="s">
        <v>1535</v>
      </c>
    </row>
    <row r="40" spans="1:17" s="58" customFormat="1" ht="216.75" x14ac:dyDescent="0.25">
      <c r="A40" s="58" t="s">
        <v>633</v>
      </c>
      <c r="B40" s="64" t="s">
        <v>610</v>
      </c>
      <c r="C40" s="60">
        <v>44013</v>
      </c>
      <c r="D40" s="58" t="s">
        <v>397</v>
      </c>
      <c r="E40" s="58" t="s">
        <v>639</v>
      </c>
      <c r="H40" s="65" t="s">
        <v>618</v>
      </c>
      <c r="I40" s="195"/>
      <c r="J40" s="195"/>
      <c r="K40" s="195"/>
      <c r="L40" s="195"/>
      <c r="M40" s="195" t="s">
        <v>710</v>
      </c>
      <c r="P40" s="58" t="s">
        <v>1534</v>
      </c>
      <c r="Q40" s="159" t="s">
        <v>1814</v>
      </c>
    </row>
    <row r="41" spans="1:17" s="58" customFormat="1" ht="102" x14ac:dyDescent="0.25">
      <c r="A41" s="58" t="s">
        <v>634</v>
      </c>
      <c r="B41" s="64" t="s">
        <v>620</v>
      </c>
      <c r="C41" s="60">
        <v>44013</v>
      </c>
      <c r="D41" s="58" t="s">
        <v>397</v>
      </c>
      <c r="E41" s="58" t="s">
        <v>639</v>
      </c>
      <c r="H41" s="65" t="s">
        <v>619</v>
      </c>
      <c r="I41" s="195" t="s">
        <v>710</v>
      </c>
      <c r="J41" s="195"/>
      <c r="K41" s="195"/>
      <c r="L41" s="195"/>
      <c r="M41" s="195"/>
      <c r="O41" s="58" t="s">
        <v>1536</v>
      </c>
      <c r="Q41" s="160"/>
    </row>
    <row r="42" spans="1:17" ht="127.5" x14ac:dyDescent="0.25">
      <c r="A42" s="58" t="s">
        <v>638</v>
      </c>
      <c r="B42" s="66" t="s">
        <v>621</v>
      </c>
      <c r="C42" s="60">
        <v>44013</v>
      </c>
      <c r="D42" s="58" t="s">
        <v>397</v>
      </c>
      <c r="E42" s="58" t="s">
        <v>639</v>
      </c>
      <c r="F42" s="58"/>
      <c r="G42" s="58"/>
      <c r="H42" s="67" t="s">
        <v>643</v>
      </c>
      <c r="I42" s="195"/>
      <c r="J42" s="195" t="s">
        <v>710</v>
      </c>
      <c r="K42" s="195"/>
      <c r="L42" s="195"/>
      <c r="M42" s="195"/>
      <c r="O42" s="31" t="s">
        <v>842</v>
      </c>
    </row>
    <row r="43" spans="1:17" ht="21" x14ac:dyDescent="0.25">
      <c r="H43" s="199">
        <f>SUM(I43:M43)</f>
        <v>41</v>
      </c>
      <c r="I43" s="196">
        <f>COUNTIF(I2:I42,"X")</f>
        <v>10</v>
      </c>
      <c r="J43" s="196">
        <f>COUNTIF(J2:J42,"X")</f>
        <v>4</v>
      </c>
      <c r="K43" s="196">
        <f>COUNTIF(K2:K42,"X")</f>
        <v>8</v>
      </c>
      <c r="L43" s="196">
        <f>COUNTIF(L2:L42,"X")</f>
        <v>15</v>
      </c>
      <c r="M43" s="196">
        <f>COUNTIF(M2:M42,"X")</f>
        <v>4</v>
      </c>
    </row>
  </sheetData>
  <autoFilter ref="A1:Q43"/>
  <hyperlinks>
    <hyperlink ref="F33" r:id="rId1" tooltip="aportaciones_a_la_ley_de_cambio_climatico._em.doc" display="https://gobiernoabierto.navarra.es/sites/default/files/aportaciones_a_la_ley_de_cambio_climatico._em.doc"/>
    <hyperlink ref="F36" r:id="rId2" tooltip="00._aportaciones_ley_cambio_climatico_navarra.pdf" display="https://gobiernoabierto.navarra.es/sites/default/files/00._aportaciones_ley_cambio_climatico_navarra.pdf"/>
    <hyperlink ref="F37" r:id="rId3" tooltip="aportaciones_al_anteproyecto_de_ley_foral_de_cambio_climatico_y_transicion_energetica_-_generales_y_exposicion_de_motivos.pdf" display="https://gobiernoabierto.navarra.es/sites/default/files/aportaciones_al_anteproyecto_de_ley_foral_de_cambio_climatico_y_transicion_energetica_-_generales_y_exposicion_de_motivos.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Exposición Motivos</vt:lpstr>
      <vt:lpstr>Título I</vt:lpstr>
      <vt:lpstr>Título II</vt:lpstr>
      <vt:lpstr>Título III</vt:lpstr>
      <vt:lpstr>Título IV</vt:lpstr>
      <vt:lpstr>Título V </vt:lpstr>
      <vt:lpstr>Disposiciones</vt:lpstr>
      <vt:lpstr>Anejos</vt:lpstr>
      <vt:lpstr>Aspectos Generales</vt:lpstr>
      <vt:lpstr>resumen</vt:lpstr>
      <vt:lpstr>'Título III'!_ftn1</vt:lpstr>
      <vt:lpstr>'Título III'!_ftn2</vt:lpstr>
      <vt:lpstr>'Título III'!_ftn3</vt:lpstr>
      <vt:lpstr>'Título III'!_ftnref1</vt:lpstr>
      <vt:lpstr>'Título IV'!_Toc42604034</vt:lpstr>
      <vt:lpstr>'Aspectos Generales'!_Toc47958960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Administrador</cp:lastModifiedBy>
  <dcterms:created xsi:type="dcterms:W3CDTF">2020-06-12T16:39:10Z</dcterms:created>
  <dcterms:modified xsi:type="dcterms:W3CDTF">2020-09-09T10:56:37Z</dcterms:modified>
</cp:coreProperties>
</file>