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2-PRTR\7-TRANSPARENCIA\2022\11-NOV\"/>
    </mc:Choice>
  </mc:AlternateContent>
  <bookViews>
    <workbookView xWindow="0" yWindow="0" windowWidth="28800" windowHeight="11850" firstSheet="2" activeTab="2"/>
  </bookViews>
  <sheets>
    <sheet name="Santiago Fdez" sheetId="15" state="hidden" r:id="rId1"/>
    <sheet name="Santiago Fdez (2)" sheetId="16" state="hidden" r:id="rId2"/>
    <sheet name="TOTALES INGRESOS Y GASTO" sheetId="3" r:id="rId3"/>
    <sheet name="PARTIDAS GASTOS" sheetId="1" r:id="rId4"/>
    <sheet name="PARTIDAS INGRESOS" sheetId="5" r:id="rId5"/>
  </sheets>
  <definedNames>
    <definedName name="_xlnm._FilterDatabase" localSheetId="3" hidden="1">'PARTIDAS GASTOS'!$A$3:$T$310</definedName>
    <definedName name="_xlnm._FilterDatabase" localSheetId="4" hidden="1">'PARTIDAS INGRESOS'!$A$3:$K$164</definedName>
    <definedName name="_xlnm._FilterDatabase" localSheetId="2" hidden="1">'TOTALES INGRESOS Y GASTO'!$A$7:$X$165</definedName>
  </definedNames>
  <calcPr calcId="162913"/>
</workbook>
</file>

<file path=xl/calcChain.xml><?xml version="1.0" encoding="utf-8"?>
<calcChain xmlns="http://schemas.openxmlformats.org/spreadsheetml/2006/main">
  <c r="L1" i="5" l="1"/>
  <c r="K1" i="5" l="1"/>
  <c r="J1" i="5"/>
  <c r="I1" i="5"/>
  <c r="H1" i="5"/>
  <c r="G1" i="5"/>
  <c r="F1" i="5"/>
  <c r="E1" i="5"/>
  <c r="D1" i="5"/>
  <c r="C1" i="5"/>
  <c r="B1" i="5"/>
  <c r="A1" i="5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E1" i="1"/>
  <c r="B1" i="1"/>
  <c r="C1" i="1"/>
  <c r="D1" i="1"/>
  <c r="A1" i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C4" i="3"/>
  <c r="B4" i="3"/>
  <c r="A4" i="3"/>
  <c r="J5" i="16" l="1"/>
  <c r="J6" i="16"/>
  <c r="J7" i="16"/>
  <c r="J8" i="16"/>
  <c r="J82" i="16" s="1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4" i="16"/>
  <c r="F5" i="16"/>
  <c r="F82" i="16" s="1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4" i="16"/>
  <c r="E82" i="16"/>
  <c r="D82" i="16"/>
  <c r="C82" i="16"/>
  <c r="I82" i="16"/>
  <c r="H82" i="16"/>
  <c r="G82" i="16"/>
  <c r="C89" i="15"/>
  <c r="D89" i="15"/>
  <c r="F89" i="15"/>
  <c r="G89" i="15"/>
  <c r="H89" i="15"/>
  <c r="I89" i="15"/>
  <c r="J89" i="15"/>
  <c r="K89" i="15"/>
  <c r="L89" i="15"/>
  <c r="M89" i="15"/>
  <c r="N89" i="15"/>
  <c r="O89" i="15"/>
  <c r="P89" i="15"/>
  <c r="E89" i="15"/>
</calcChain>
</file>

<file path=xl/sharedStrings.xml><?xml version="1.0" encoding="utf-8"?>
<sst xmlns="http://schemas.openxmlformats.org/spreadsheetml/2006/main" count="2751" uniqueCount="1287">
  <si>
    <t>GASTOS</t>
  </si>
  <si>
    <t>TOTAL</t>
  </si>
  <si>
    <t>INGRESOS</t>
  </si>
  <si>
    <t>Nombre EPEP</t>
  </si>
  <si>
    <t>0276</t>
  </si>
  <si>
    <t>0278</t>
  </si>
  <si>
    <t>0314</t>
  </si>
  <si>
    <t>0348</t>
  </si>
  <si>
    <t>0356</t>
  </si>
  <si>
    <t>0359</t>
  </si>
  <si>
    <t>0360</t>
  </si>
  <si>
    <t>0362</t>
  </si>
  <si>
    <t>0365</t>
  </si>
  <si>
    <t>0370</t>
  </si>
  <si>
    <t>0379</t>
  </si>
  <si>
    <t>0384</t>
  </si>
  <si>
    <t>0385</t>
  </si>
  <si>
    <t>0392</t>
  </si>
  <si>
    <t>0393</t>
  </si>
  <si>
    <t>0394</t>
  </si>
  <si>
    <t>0396</t>
  </si>
  <si>
    <t>0401</t>
  </si>
  <si>
    <t>0407</t>
  </si>
  <si>
    <t>0408</t>
  </si>
  <si>
    <t>0415</t>
  </si>
  <si>
    <t>0417</t>
  </si>
  <si>
    <t>0419</t>
  </si>
  <si>
    <t>0420</t>
  </si>
  <si>
    <t>0432</t>
  </si>
  <si>
    <t>0433</t>
  </si>
  <si>
    <t>0440</t>
  </si>
  <si>
    <t>0442</t>
  </si>
  <si>
    <t>0447</t>
  </si>
  <si>
    <t>0448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</si>
  <si>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</si>
  <si>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</si>
  <si>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</si>
  <si>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</si>
  <si>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</si>
  <si>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</si>
  <si>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</si>
  <si>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</si>
  <si>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</si>
  <si>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</si>
  <si>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</si>
  <si>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</si>
  <si>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</si>
  <si>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</si>
  <si>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</si>
  <si>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</si>
  <si>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0468</t>
  </si>
  <si>
    <t>0469</t>
  </si>
  <si>
    <t>0470</t>
  </si>
  <si>
    <t>0471</t>
  </si>
  <si>
    <t>0472</t>
  </si>
  <si>
    <t>0473</t>
  </si>
  <si>
    <t>0474</t>
  </si>
  <si>
    <t>0475</t>
  </si>
  <si>
    <t>0477</t>
  </si>
  <si>
    <t>0478</t>
  </si>
  <si>
    <t>0479</t>
  </si>
  <si>
    <t>0480</t>
  </si>
  <si>
    <t>0481</t>
  </si>
  <si>
    <t>0486</t>
  </si>
  <si>
    <t>0487</t>
  </si>
  <si>
    <t>0490</t>
  </si>
  <si>
    <t>0491</t>
  </si>
  <si>
    <t>0492</t>
  </si>
  <si>
    <t>0494</t>
  </si>
  <si>
    <t>MRR Plan INVEAT</t>
  </si>
  <si>
    <t>MRR Transporte sostenible</t>
  </si>
  <si>
    <t>MRR Unidades de acompañamiento</t>
  </si>
  <si>
    <t>MRR Apoyo a aceleradoras culturales</t>
  </si>
  <si>
    <t>0495</t>
  </si>
  <si>
    <t>0320</t>
  </si>
  <si>
    <t>0321</t>
  </si>
  <si>
    <t>0322</t>
  </si>
  <si>
    <t>0323</t>
  </si>
  <si>
    <t>0324</t>
  </si>
  <si>
    <t>0476</t>
  </si>
  <si>
    <t>0361</t>
  </si>
  <si>
    <t>0382</t>
  </si>
  <si>
    <t>0366</t>
  </si>
  <si>
    <t>MRR C4. Reserva de la Biosfera</t>
  </si>
  <si>
    <t>0498</t>
  </si>
  <si>
    <t>0499</t>
  </si>
  <si>
    <t>0364</t>
  </si>
  <si>
    <t>PROGRAMA MOVES II</t>
  </si>
  <si>
    <t>PROGRAMA MOVES III</t>
  </si>
  <si>
    <t>MRR P1 REFORMAS CENTROS SOCIOSANITARIOS</t>
  </si>
  <si>
    <t>MRR P3 TELEASISTENCIA Y SIST.DIGITALES</t>
  </si>
  <si>
    <t>MRR P4 HISTORIA SOCIAL UNICA</t>
  </si>
  <si>
    <t>MRR P6 PROYECTOS INNOVACION RURAL</t>
  </si>
  <si>
    <t>MRR P8 TRABAJO EN RED ENFOQUE DIALOGICO</t>
  </si>
  <si>
    <t>MRR P9 CENTROS RESIDENCIALES MENORES</t>
  </si>
  <si>
    <t>MRR P10 ACOGIMIENTO FAMILIAR</t>
  </si>
  <si>
    <t>MRR-Subvenciones programa PREE 5000</t>
  </si>
  <si>
    <t>MRR CREACION COE</t>
  </si>
  <si>
    <t>MRR Inversión Infraestructuras Escénicas</t>
  </si>
  <si>
    <t>MRR Descripción y digitalización fondos</t>
  </si>
  <si>
    <t>MRR RED DE VIGILANCIA DE SALUD PÚBLICA</t>
  </si>
  <si>
    <t>MRR Serv. Atenc. Víctimas Violenc. Sexua</t>
  </si>
  <si>
    <t>MRR Actividades COE</t>
  </si>
  <si>
    <t>MRR FLOTAS TRANSPORTE</t>
  </si>
  <si>
    <t>MRR. Equilibrio y Equidad Pirineo</t>
  </si>
  <si>
    <t>MRR Proyecto 1A Interoperabilidad. Just.</t>
  </si>
  <si>
    <t>MRR Proyecto 2 Justicia basada en datos</t>
  </si>
  <si>
    <t>MRR Dotación Bibliotecas</t>
  </si>
  <si>
    <t>MRR Inventario Bienes Patrim. Cultural</t>
  </si>
  <si>
    <t>MRR Ayudas salas de cine</t>
  </si>
  <si>
    <t>MRR C4 Tendidos eléctricos</t>
  </si>
  <si>
    <t>MRR Plan apoyo impl. normat. residuos</t>
  </si>
  <si>
    <t>MRR Oferta cultural areas no urbanas</t>
  </si>
  <si>
    <t>MRR Conservación Bienes Interés Cultural</t>
  </si>
  <si>
    <t>MRR Mejora abastec. pequeños municipios</t>
  </si>
  <si>
    <t>MRR Movilidad sostenible</t>
  </si>
  <si>
    <t>MRR Trans. Ecolog. Instalac. Deportivas</t>
  </si>
  <si>
    <t>MRR PROGRAMA PROA+</t>
  </si>
  <si>
    <t>MRR Primer ciclo de Educación Infantil</t>
  </si>
  <si>
    <t>MRR Plan Complem. Energ. Hidrog. Verde</t>
  </si>
  <si>
    <t>MRR Creación ciclos bilingües FP</t>
  </si>
  <si>
    <t>MRR Plan Nac. Compet. Digitales</t>
  </si>
  <si>
    <t>MRR Bonos digitales colect. vulnerables</t>
  </si>
  <si>
    <t>MRR Refuerzo conectiv. centros públicos</t>
  </si>
  <si>
    <t>MRR Refuerzo conectividad polígonos</t>
  </si>
  <si>
    <t>MRR Formac. Profes. Sanitarios</t>
  </si>
  <si>
    <t>MRR AUNA-Itinerarios integ. de inclusión</t>
  </si>
  <si>
    <t>PSTD "RIBERA DE NAVARRA"</t>
  </si>
  <si>
    <t>PSTD "PAMPLONA SF365"</t>
  </si>
  <si>
    <t>Elemento contable en SAP (EPEP)</t>
  </si>
  <si>
    <t>Denominación elemento contable en SAP (EPEP)</t>
  </si>
  <si>
    <t>Subvenciones programa PREE-Rehab energet</t>
  </si>
  <si>
    <t>P.E.FP: ACREDITA 2020</t>
  </si>
  <si>
    <t>P.E.FP: FORMACIÓN DIGITALIZACIÓN 2020</t>
  </si>
  <si>
    <t>P.E.FP: REDIMENSIONAMIENTO 2020</t>
  </si>
  <si>
    <t>P.E.FP: AULAS EMPRENDIMIENTO 2020</t>
  </si>
  <si>
    <t>P.E.FP: AULAS ATECA 2020</t>
  </si>
  <si>
    <t>MRR Proyecto 0 Justicia 2030</t>
  </si>
  <si>
    <t>MRR P5 REFORZAMIENTO S. SOCILES BASE</t>
  </si>
  <si>
    <t>PROYECTO MRR POLITICAS ACTIVAS DE EMPLEO</t>
  </si>
  <si>
    <t>AUTOCONSUMO C7</t>
  </si>
  <si>
    <t>AUTOCONSUMO C8</t>
  </si>
  <si>
    <t>MRR/PYTO.TERRITOR.COLECTIVOS VULNERABLES</t>
  </si>
  <si>
    <t>MRR COMPETENCIAS DIGITALES PARA EMPLEO</t>
  </si>
  <si>
    <t>MRR FORMACION PERMANENTE DEL SNE</t>
  </si>
  <si>
    <t>MRR TRANSVERSALIDAD DE GÉNERO</t>
  </si>
  <si>
    <t>MRR/PYTO.TERRITOR.TRANSF.PROD.EMPRENDIMI</t>
  </si>
  <si>
    <t>MRR CONVOCATORIA INVESTIGO DGI</t>
  </si>
  <si>
    <t>MRR APOYO A MUJERES AMBITO RURAL URBANO</t>
  </si>
  <si>
    <t>MRR EMPLEO MUJER FORM.E INSERC. VVGG</t>
  </si>
  <si>
    <t>MRR-Rehabilitación y Vivienda Social</t>
  </si>
  <si>
    <t>MRR Transf. amb. y digit. sec. agroalim.</t>
  </si>
  <si>
    <t>MRR C3.I3 Impulso sost. y comp. agri,gan</t>
  </si>
  <si>
    <t>MRR Plan competencias digitales</t>
  </si>
  <si>
    <t>MRR Formac.Mod.Reskillings y Upskillings</t>
  </si>
  <si>
    <t>MRR Prev,Asis,Seguim. Cáncer</t>
  </si>
  <si>
    <t>MRR GU UPNA CAMPUS SOSTENIBLE PIREP</t>
  </si>
  <si>
    <t>MRR C4.I3 Restauración de ecosistemas e</t>
  </si>
  <si>
    <t>MRR C4.I4 Gestión forestal sostenible</t>
  </si>
  <si>
    <t>MRR.Obras Marqués de Rozalejo</t>
  </si>
  <si>
    <t>MRR Accesibilidad universal vivienda</t>
  </si>
  <si>
    <t xml:space="preserve"> MRR C4.I2 Conservación biodiv.terrestre</t>
  </si>
  <si>
    <t>Derechos reconocidos 2020 y anteriores</t>
  </si>
  <si>
    <t>Oblig. reconocidas 2020 y anteriores</t>
  </si>
  <si>
    <t>Oblig. reconocidas 2021</t>
  </si>
  <si>
    <t>Gasto autorizado 2022</t>
  </si>
  <si>
    <t>Oblig. reconocidas 2022</t>
  </si>
  <si>
    <t>Previsión gasto 2023</t>
  </si>
  <si>
    <t>Previsión gasto 2022</t>
  </si>
  <si>
    <t>Previsión gasto 2024 y posteriores</t>
  </si>
  <si>
    <t>Gasto dispuesto 2022</t>
  </si>
  <si>
    <t>Derechos reconocidos 2021</t>
  </si>
  <si>
    <t>Derechos reconocidos 2022</t>
  </si>
  <si>
    <t>2020 y ant.</t>
  </si>
  <si>
    <t>2024 y post.</t>
  </si>
  <si>
    <t>Fecha de extracción SAP: 13/07/2022</t>
  </si>
  <si>
    <t>Previsión derechos reconocidos 2022</t>
  </si>
  <si>
    <t>Previsión derechos reconocidos 2023</t>
  </si>
  <si>
    <t>Previsión derechos reconocidos 2024 y posteriores</t>
  </si>
  <si>
    <t>PC / EPEP</t>
  </si>
  <si>
    <t>OBLIG-2020 Y ANT</t>
  </si>
  <si>
    <t>OBLIG-2021</t>
  </si>
  <si>
    <t>PREVACT 2022</t>
  </si>
  <si>
    <t>AUTORIZADO 2022</t>
  </si>
  <si>
    <t>DISPUESTO 2022</t>
  </si>
  <si>
    <t>OBLIG-2022</t>
  </si>
  <si>
    <t>PREVACT 2023</t>
  </si>
  <si>
    <t>AUTORIZADO 2023</t>
  </si>
  <si>
    <t>COMPROM 2023</t>
  </si>
  <si>
    <t>PREVACT 2024Y POST</t>
  </si>
  <si>
    <t>AUTORIZADO 2024 Y POST</t>
  </si>
  <si>
    <t>COMPROM 2024 Y POST</t>
  </si>
  <si>
    <t>DERECHOS-2020 Y ANT</t>
  </si>
  <si>
    <t>DERECHOS-2021</t>
  </si>
  <si>
    <t>DERECHOS-2022</t>
  </si>
  <si>
    <t>Programa de financiación</t>
  </si>
  <si>
    <t>Partida presupuestaria</t>
  </si>
  <si>
    <t>DescriPGión</t>
  </si>
  <si>
    <t>Obligaciones 2020 y anteriores</t>
  </si>
  <si>
    <t>Obligaciones 2021</t>
  </si>
  <si>
    <t>Autorizaciones 2022</t>
  </si>
  <si>
    <t>Disposiciones 2022</t>
  </si>
  <si>
    <t>Obligaciones 2022</t>
  </si>
  <si>
    <t>Autorizaciones 2023</t>
  </si>
  <si>
    <t>Disposiciones 2023</t>
  </si>
  <si>
    <t>Autorizaciones 2024 y siguientes</t>
  </si>
  <si>
    <t>Disposiciones 2024 y siguientes</t>
  </si>
  <si>
    <t>Total Presupuesto definitivo</t>
  </si>
  <si>
    <t>Total Autorizaciones</t>
  </si>
  <si>
    <t>Total Disposiciones</t>
  </si>
  <si>
    <t>Total Obligaciones</t>
  </si>
  <si>
    <t>Descripción</t>
  </si>
  <si>
    <t>0276-01</t>
  </si>
  <si>
    <t>0276-02</t>
  </si>
  <si>
    <t>PROGRAMA MOVES II (Diferidos)</t>
  </si>
  <si>
    <t>0278-01</t>
  </si>
  <si>
    <t>DAE-Subvenciones programa PREE</t>
  </si>
  <si>
    <t>0278-02</t>
  </si>
  <si>
    <t>IDAE-Subvenciones programa PREE-Capt1</t>
  </si>
  <si>
    <t>0314-01</t>
  </si>
  <si>
    <t>0314-02</t>
  </si>
  <si>
    <t>0314-03</t>
  </si>
  <si>
    <t>0320-01</t>
  </si>
  <si>
    <t>PROG 422: MRR ACREDITA FP</t>
  </si>
  <si>
    <t>0320-02</t>
  </si>
  <si>
    <t>PROG 400: MRR ACREDITA FP</t>
  </si>
  <si>
    <t>0321-01</t>
  </si>
  <si>
    <t>PROG 422:MRR FORMACIÓN DIGITALIZACIÓN FP</t>
  </si>
  <si>
    <t>0322-01</t>
  </si>
  <si>
    <t>PROG 400: MRR REDIMENSIONAMIENTO FP</t>
  </si>
  <si>
    <t>0322-02</t>
  </si>
  <si>
    <t>PROG 422:MRR REDIMENSIONAMIENTO FP</t>
  </si>
  <si>
    <t>0323-01</t>
  </si>
  <si>
    <t>PROG 422: AULAS EMPRENDIMIENTO FP</t>
  </si>
  <si>
    <t>0324-01</t>
  </si>
  <si>
    <t>PROG 422: AULAS ATECA FP</t>
  </si>
  <si>
    <t>0348-01</t>
  </si>
  <si>
    <t>MRR PROYECTO 0 JUSTICIA 2030</t>
  </si>
  <si>
    <t>0348-02</t>
  </si>
  <si>
    <t>EXCESO FINANCIACIÓN PROY.0 JUSTICIA 2030</t>
  </si>
  <si>
    <t>0348-03</t>
  </si>
  <si>
    <t>MRR PROYECTO 0 JUSTICIA 2022-2023</t>
  </si>
  <si>
    <t>0356-01</t>
  </si>
  <si>
    <t>0357-01</t>
  </si>
  <si>
    <t>MRR P2 MODERNIZACIÓN CENTROS RESIDENCIAL</t>
  </si>
  <si>
    <t>0359-01</t>
  </si>
  <si>
    <t>0360-01</t>
  </si>
  <si>
    <t>0361-01</t>
  </si>
  <si>
    <t xml:space="preserve"> MRR P5 REFORZAMIENTO S. SOCIALES BASE</t>
  </si>
  <si>
    <t>0361-02</t>
  </si>
  <si>
    <t xml:space="preserve"> MRR P5 REFORZAMIENTO SSB FORMACION 1</t>
  </si>
  <si>
    <t>0361-03</t>
  </si>
  <si>
    <t xml:space="preserve"> MRR P5 REFORZAMIENTO SSB FORMACION 2</t>
  </si>
  <si>
    <t>0362-01</t>
  </si>
  <si>
    <t>0364-01</t>
  </si>
  <si>
    <t>0365-01</t>
  </si>
  <si>
    <t>0365-02</t>
  </si>
  <si>
    <t>0366-01</t>
  </si>
  <si>
    <t>0367-01</t>
  </si>
  <si>
    <t>MRR P11 CENTRO REFERENCIA ACCESIBILIDAD</t>
  </si>
  <si>
    <t>0370-01</t>
  </si>
  <si>
    <t>MRR.P1 PRIMERAS EXPERIENCIAS</t>
  </si>
  <si>
    <t>0379-01</t>
  </si>
  <si>
    <t>MRR Plan INVEAT TUDELA</t>
  </si>
  <si>
    <t>0379-02</t>
  </si>
  <si>
    <t>MRR Plan INVEAT CHN</t>
  </si>
  <si>
    <t>0382-01</t>
  </si>
  <si>
    <t>0382-02</t>
  </si>
  <si>
    <t>0384-01</t>
  </si>
  <si>
    <t>AUTOCONSUMO C7 - PG1</t>
  </si>
  <si>
    <t>0384-02</t>
  </si>
  <si>
    <t>AUTOCONSUMO C7 - PG2</t>
  </si>
  <si>
    <t>0384-03</t>
  </si>
  <si>
    <t>AUTOCONSUMO C7 - PG4</t>
  </si>
  <si>
    <t>0384-04</t>
  </si>
  <si>
    <t>AUTOCONSUMO C7 - PG6</t>
  </si>
  <si>
    <t>0384-05</t>
  </si>
  <si>
    <t>AUTOCONSUMO C7 - COSTES INDIRECTOS</t>
  </si>
  <si>
    <t>0385-01</t>
  </si>
  <si>
    <t>AUTOCONSUMO C8 - PG1</t>
  </si>
  <si>
    <t>0385-02</t>
  </si>
  <si>
    <t>AUTOCONSUMO C8 - PG2</t>
  </si>
  <si>
    <t>0385-03</t>
  </si>
  <si>
    <t>AUTOCONSUMO C8 - PG3</t>
  </si>
  <si>
    <t>0385-04</t>
  </si>
  <si>
    <t>AUTOCONSUMO C8 - PG4</t>
  </si>
  <si>
    <t>0385-05</t>
  </si>
  <si>
    <t>AUTOCONSUMO C8 - PG5</t>
  </si>
  <si>
    <t>0385-06</t>
  </si>
  <si>
    <t>AUTOCONSUMO C8 - COSTES INDIRECTOS</t>
  </si>
  <si>
    <t>0392-01</t>
  </si>
  <si>
    <t>MRR.P4.PYTOS.TERRITORIALES VULNERABLES</t>
  </si>
  <si>
    <t>0393-01</t>
  </si>
  <si>
    <t>MRR.P3.COMPETENCIAS DIGITALES EMPLEO</t>
  </si>
  <si>
    <t>0393-02</t>
  </si>
  <si>
    <t>MRR. P3 DETECCIÓN NECESIDADES FORMATIVAS</t>
  </si>
  <si>
    <t>0394-01</t>
  </si>
  <si>
    <t>MRR.P2. FORMACION PERMANENTE</t>
  </si>
  <si>
    <t>0396-01</t>
  </si>
  <si>
    <t>0401-01</t>
  </si>
  <si>
    <t>MRR P7. TRANSVERSALIDAD DE GÉNERO</t>
  </si>
  <si>
    <t>0407-01</t>
  </si>
  <si>
    <t>0408-01</t>
  </si>
  <si>
    <t>0415-01</t>
  </si>
  <si>
    <t>MRR.P4.PYTOS.TERRITORIALES EMPRENDIMIENT</t>
  </si>
  <si>
    <t>0417-01</t>
  </si>
  <si>
    <t>RR CONVOCATORIA INVESTIGO DGI</t>
  </si>
  <si>
    <t>0419-01</t>
  </si>
  <si>
    <t>MRR. APOYO A MUJERES AMBITO RURAL URBANO</t>
  </si>
  <si>
    <t>0420-01</t>
  </si>
  <si>
    <t>MRR. MUJER FORMACION COMPROMISO VVGG</t>
  </si>
  <si>
    <t>0432-01</t>
  </si>
  <si>
    <t>0433-01</t>
  </si>
  <si>
    <t>MRR-Rehabilitación Protegida</t>
  </si>
  <si>
    <t>0433-02</t>
  </si>
  <si>
    <t>MRR-Arrendamiento Protegido</t>
  </si>
  <si>
    <t>0440-01</t>
  </si>
  <si>
    <t>0442-01</t>
  </si>
  <si>
    <t>0447-01</t>
  </si>
  <si>
    <t>0448-01</t>
  </si>
  <si>
    <t>0451-01</t>
  </si>
  <si>
    <t>0452-01</t>
  </si>
  <si>
    <t>0453-01</t>
  </si>
  <si>
    <t>0454-01</t>
  </si>
  <si>
    <t>0454-02</t>
  </si>
  <si>
    <t>0455-01</t>
  </si>
  <si>
    <t>0456-01</t>
  </si>
  <si>
    <t>0457-01</t>
  </si>
  <si>
    <t>0458-01</t>
  </si>
  <si>
    <t>MRR Ayudas subprod. y deyecc. Ganadería</t>
  </si>
  <si>
    <t>0458-02</t>
  </si>
  <si>
    <t>MRR Ayudas trasnf. integral Invernaderos</t>
  </si>
  <si>
    <t>0458-03</t>
  </si>
  <si>
    <t>MRR Ayudas inv. efic. energ. renov (biog</t>
  </si>
  <si>
    <t>0458-04</t>
  </si>
  <si>
    <t>MRR Ayudas agr. prec. y tecn. 4.0</t>
  </si>
  <si>
    <t>0459-01</t>
  </si>
  <si>
    <t>MRR Ayudas Viveros</t>
  </si>
  <si>
    <t>0459-02</t>
  </si>
  <si>
    <t>MRR Ayudas centros limpieza y desinfecc.</t>
  </si>
  <si>
    <t>0460-01</t>
  </si>
  <si>
    <t>0461-01</t>
  </si>
  <si>
    <t>0462-01</t>
  </si>
  <si>
    <t>0463-01</t>
  </si>
  <si>
    <t>0464-01</t>
  </si>
  <si>
    <t>0464-02</t>
  </si>
  <si>
    <t>0464-03</t>
  </si>
  <si>
    <t>PROYECTOS Y ASISTENCIA CONVENIOS EELL</t>
  </si>
  <si>
    <t>0464-04</t>
  </si>
  <si>
    <t>150501 PASARELA ITAROA</t>
  </si>
  <si>
    <t>0464-05</t>
  </si>
  <si>
    <t>150201 CARRIL BICI CALLE MILUCE PAMPLONA</t>
  </si>
  <si>
    <t>0464-06</t>
  </si>
  <si>
    <t>INTERCAMBIADOR AUTOBUSES MUGAIRI</t>
  </si>
  <si>
    <t>0464-07</t>
  </si>
  <si>
    <t>PASARELA PEATONAL Y CICLABLE EN ARRE</t>
  </si>
  <si>
    <t>0464-08</t>
  </si>
  <si>
    <t>INTERCAMBIADOR AUTOBUSES LUMBIER</t>
  </si>
  <si>
    <t>0464-09</t>
  </si>
  <si>
    <t>0465-01</t>
  </si>
  <si>
    <t>0466-01</t>
  </si>
  <si>
    <t>0468-01</t>
  </si>
  <si>
    <t>MRR Formación profesorado en digitalización</t>
  </si>
  <si>
    <t>0468-02</t>
  </si>
  <si>
    <t>MRR Digitalización del sistema educativo</t>
  </si>
  <si>
    <t>0469-01</t>
  </si>
  <si>
    <t>0470-01</t>
  </si>
  <si>
    <t>0471-01</t>
  </si>
  <si>
    <t>MRR Formación modular reskillings/upskil</t>
  </si>
  <si>
    <t>0472-01</t>
  </si>
  <si>
    <t>0472-02</t>
  </si>
  <si>
    <t>0473-01</t>
  </si>
  <si>
    <t>0474-01</t>
  </si>
  <si>
    <t>MRR Prev,Asis,Seguim. Pac. y Enf.Cáncer</t>
  </si>
  <si>
    <t>0475-01</t>
  </si>
  <si>
    <t>0476-01</t>
  </si>
  <si>
    <t>GU UPNA CAMPUS SOSTENIBLE PIREP</t>
  </si>
  <si>
    <t>0477-01</t>
  </si>
  <si>
    <t>0478-01</t>
  </si>
  <si>
    <t>0479-01</t>
  </si>
  <si>
    <t>0480-01</t>
  </si>
  <si>
    <t>0481-01</t>
  </si>
  <si>
    <t>0486-01</t>
  </si>
  <si>
    <t>MRR C4.I3 Restauración ecológica</t>
  </si>
  <si>
    <t>0486-02</t>
  </si>
  <si>
    <t>MRR I3 Permeabili.habitat Rio Leitzarán</t>
  </si>
  <si>
    <t>0486-03</t>
  </si>
  <si>
    <t>MRR I3 Pyto permeabilización Río Udarbe</t>
  </si>
  <si>
    <t>0486-04</t>
  </si>
  <si>
    <t>MRR I3 Recuperación habitats Río Aragón</t>
  </si>
  <si>
    <t>0486-05</t>
  </si>
  <si>
    <t>MRR I3 Mejora conectiv.fauna infr.transp</t>
  </si>
  <si>
    <t>0486-06</t>
  </si>
  <si>
    <t>MRR I3 Mejora VVPP Navarra y conect.ecol</t>
  </si>
  <si>
    <t>0486-07</t>
  </si>
  <si>
    <t>MRR I3 Mejora masas forest.Patrim.Forest</t>
  </si>
  <si>
    <t>0486-08</t>
  </si>
  <si>
    <t>MRR I3 Rest.zonas afectad.plagas,incend.</t>
  </si>
  <si>
    <t>0486-09</t>
  </si>
  <si>
    <t>MRR I3 Actuac. P. Natural Urbasa y Andia</t>
  </si>
  <si>
    <t>0487-01</t>
  </si>
  <si>
    <t>MRR C4.I4 Gestión forestal</t>
  </si>
  <si>
    <t>0487-02</t>
  </si>
  <si>
    <t>MRR I4 Preven.incend.con ganader.extensi</t>
  </si>
  <si>
    <t>0487-03</t>
  </si>
  <si>
    <t>MRR I4 Gest.forest.ganad,exten. Pamplona</t>
  </si>
  <si>
    <t>0487-04</t>
  </si>
  <si>
    <t>MRR I4 Vehículos extinción de incendios</t>
  </si>
  <si>
    <t>0487-05</t>
  </si>
  <si>
    <t>MRR I4 Construcc.centro recursos forest.</t>
  </si>
  <si>
    <t>0490-01</t>
  </si>
  <si>
    <t>0491-01</t>
  </si>
  <si>
    <t>0492-01</t>
  </si>
  <si>
    <t>0494-01</t>
  </si>
  <si>
    <t>Actuaciones tipo A.Eficiencia Energética</t>
  </si>
  <si>
    <t>0494-02</t>
  </si>
  <si>
    <t>Actuaciones tipo C.Accesibilidad</t>
  </si>
  <si>
    <t>0494-03</t>
  </si>
  <si>
    <t>Actuaciones tipo E. Conservación</t>
  </si>
  <si>
    <t>0494-04</t>
  </si>
  <si>
    <t>Actuaciones no financiadas</t>
  </si>
  <si>
    <t>0495-01</t>
  </si>
  <si>
    <t>RR Accesibilidad universal vivienda</t>
  </si>
  <si>
    <t>0498-01</t>
  </si>
  <si>
    <t>RR C4. Reserva de la Biosfera</t>
  </si>
  <si>
    <t>0499-01</t>
  </si>
  <si>
    <t>MRR I2 Mejora ZEC"Estanca de Dos Reinos"</t>
  </si>
  <si>
    <t>0499-02</t>
  </si>
  <si>
    <t>MRR I2 Mejora habitat galápago europeo</t>
  </si>
  <si>
    <t>0499-03</t>
  </si>
  <si>
    <t>MRR I2 Actual.cartograf.habitats Navarra</t>
  </si>
  <si>
    <t>0499-04</t>
  </si>
  <si>
    <t>MRR I2 Erradic.flora exótic.ZEC Río Ebro</t>
  </si>
  <si>
    <t>0499-05</t>
  </si>
  <si>
    <t>MRR I2 Mtto y actualización de los CIN</t>
  </si>
  <si>
    <t>0499-06</t>
  </si>
  <si>
    <t>MRR I2 Mejora habitat salmón atlántico</t>
  </si>
  <si>
    <t>0502-01</t>
  </si>
  <si>
    <t>MRR ACD NAVARRA RURAL ACTUACIÓN 1</t>
  </si>
  <si>
    <t>0502-02</t>
  </si>
  <si>
    <t>MRR ACD NAVARRA RURAL ACTUACIÓN 2</t>
  </si>
  <si>
    <t>0502-03</t>
  </si>
  <si>
    <t>MRR ACD NAVARRA RURAL ACTUACIÓN 3</t>
  </si>
  <si>
    <t>0502-04</t>
  </si>
  <si>
    <t>MRR ACD NAVARRA RURAL ACTUACIÓN 4</t>
  </si>
  <si>
    <t>0502-05</t>
  </si>
  <si>
    <t>MRR ACD NAVARRA RURAL ACTUACIÓN 5</t>
  </si>
  <si>
    <t>0502-06</t>
  </si>
  <si>
    <t>MRR ACD NAVARRA RURAL ACTUACIÓN 6</t>
  </si>
  <si>
    <t>0502-07</t>
  </si>
  <si>
    <t>MRR ACD NAVARRA RURAL ACTUACIÓN 7</t>
  </si>
  <si>
    <t>0507-01</t>
  </si>
  <si>
    <t>MRR RENOVABLES TERMICAS</t>
  </si>
  <si>
    <t>0509-01</t>
  </si>
  <si>
    <t>RR actuaciones Avance Digital</t>
  </si>
  <si>
    <t>0509-02</t>
  </si>
  <si>
    <t>RR C11I3 Cloud privada sostenible</t>
  </si>
  <si>
    <t>0509-03</t>
  </si>
  <si>
    <t>RR C11I3 DATUPNA</t>
  </si>
  <si>
    <t>0511-01</t>
  </si>
  <si>
    <t>EFICIENCIA TURISTICAS</t>
  </si>
  <si>
    <t>0512-01</t>
  </si>
  <si>
    <t>RR PROYECTO 8 MASC</t>
  </si>
  <si>
    <t>0514-01</t>
  </si>
  <si>
    <t xml:space="preserve"> MRR FONDO TECNOLOGICO COMERCIO</t>
  </si>
  <si>
    <t>0519-01</t>
  </si>
  <si>
    <t>GI MRRC17I1 PC agroalimentación</t>
  </si>
  <si>
    <t>0533-01</t>
  </si>
  <si>
    <t>MRR Campaña Detección Cancer Útero</t>
  </si>
  <si>
    <t>0533-02</t>
  </si>
  <si>
    <t>MRR Campaña Deteccion Cancer Colorrectal</t>
  </si>
  <si>
    <t>0539-01</t>
  </si>
  <si>
    <t>0539-02</t>
  </si>
  <si>
    <t>E-20/000276-01</t>
  </si>
  <si>
    <t>820000 82000 2276 467300</t>
  </si>
  <si>
    <t>Encargo a CEIN. Gestión ayudas</t>
  </si>
  <si>
    <t>820001 82500 6031 425200</t>
  </si>
  <si>
    <t>Programa de gestión energética en la Administración de la Comunidad Foral de Navarra</t>
  </si>
  <si>
    <t>820001 82500 7819 425204</t>
  </si>
  <si>
    <t>Ayudas Programa MOVES II</t>
  </si>
  <si>
    <t>E-20/000276-02</t>
  </si>
  <si>
    <t>800000 80100 1220 421100</t>
  </si>
  <si>
    <t>Retribuciones del personal contratado temporal</t>
  </si>
  <si>
    <t>800000 80100 1600 421100</t>
  </si>
  <si>
    <t>Seguridad social</t>
  </si>
  <si>
    <t>E-20/000278-01</t>
  </si>
  <si>
    <t>320000 32100 7800 261402</t>
  </si>
  <si>
    <t>Subvenciones programa PREE. Rehabilitación energética de edificios</t>
  </si>
  <si>
    <t>E-20/000278-02</t>
  </si>
  <si>
    <t>300000 30100 1220 921100</t>
  </si>
  <si>
    <t>(E) Retribuciones del personal contratado temporal</t>
  </si>
  <si>
    <t>300000 30100 1600 921100</t>
  </si>
  <si>
    <t>(E) Seguridad social</t>
  </si>
  <si>
    <t>E-21/000314-01</t>
  </si>
  <si>
    <t>820001 82500 6040 425200</t>
  </si>
  <si>
    <t>MRR MOVES III Adquisición de vehículos de energías alternativas</t>
  </si>
  <si>
    <t>820001 82500 7819 425208</t>
  </si>
  <si>
    <t>MRR MOVES III Convocatoria de ayudas</t>
  </si>
  <si>
    <t>E-21/000314-02</t>
  </si>
  <si>
    <t>820001 82500 6031 425202</t>
  </si>
  <si>
    <t>MRR MOVES III Infraestructuras de recarga de vehículos eléctricos</t>
  </si>
  <si>
    <t>E-21/000314-03</t>
  </si>
  <si>
    <t>820001 82500 1220 425202</t>
  </si>
  <si>
    <t>MRR Retribuciones del personal contratado temporal</t>
  </si>
  <si>
    <t>820001 82500 1600 425202</t>
  </si>
  <si>
    <t>MRR Seguridad social</t>
  </si>
  <si>
    <t>E-21/000320-01</t>
  </si>
  <si>
    <t>422002 43200 1200 322E00</t>
  </si>
  <si>
    <t>Retribuciones del personal fijo</t>
  </si>
  <si>
    <t>422002 43200 1211 322E00</t>
  </si>
  <si>
    <t>Retribuciones del personal contratado para cubrir vacantes</t>
  </si>
  <si>
    <t>422002 43200 2262 322E00</t>
  </si>
  <si>
    <t>Difusión del Plan de modernización de la Formación Profesional</t>
  </si>
  <si>
    <t>422002 43200 2262 322E02</t>
  </si>
  <si>
    <t>MRR Difusión del Plan de Modernización de la FP</t>
  </si>
  <si>
    <t>422002 43200 2269 322E06</t>
  </si>
  <si>
    <t>MRR Encargo al CNAI. Asistencia técnica al procedimiento de acreditación</t>
  </si>
  <si>
    <t>422002 43200 2273 322E00</t>
  </si>
  <si>
    <t>Servicios informáticos</t>
  </si>
  <si>
    <t>422002 43200 2273 322E02</t>
  </si>
  <si>
    <t>MRR Servicios informáticos</t>
  </si>
  <si>
    <t>422002 43200 2276 322E03</t>
  </si>
  <si>
    <t>Programas de acreditación de la competencia profesional</t>
  </si>
  <si>
    <t>422002 43200 2276 322E08</t>
  </si>
  <si>
    <t>MRR Programas de acreditación de la competencia profesional</t>
  </si>
  <si>
    <t>422002 43200 2279 322E03</t>
  </si>
  <si>
    <t>Otros trabajos realizados por terceros</t>
  </si>
  <si>
    <t>422002 43200 2279 322E05</t>
  </si>
  <si>
    <t>MRR Acciones complementarias para la acreditación de competencias</t>
  </si>
  <si>
    <t>E-21/000320-02</t>
  </si>
  <si>
    <t>400000 41000 1400 322000</t>
  </si>
  <si>
    <t>Retribuciones personales</t>
  </si>
  <si>
    <t>400000 41000 1600 322000</t>
  </si>
  <si>
    <t>Seguridad Social</t>
  </si>
  <si>
    <t>E-21/000321-01</t>
  </si>
  <si>
    <t>422002 43200 2266 322E03</t>
  </si>
  <si>
    <t>MRR Formación del profesorado en digitalización</t>
  </si>
  <si>
    <t>E-21/000322-01</t>
  </si>
  <si>
    <t>400000 41000 1200 322000</t>
  </si>
  <si>
    <t>400000 41000 1200 322003</t>
  </si>
  <si>
    <t>COVID-19 Retribuciones del personal fijo</t>
  </si>
  <si>
    <t>400000 41000 1210 322000</t>
  </si>
  <si>
    <t>Retribuciones del personal contratado para cubrir plazas reservadas</t>
  </si>
  <si>
    <t>400000 41000 1220 322000</t>
  </si>
  <si>
    <t>400000 41000 1220 322003</t>
  </si>
  <si>
    <t>COVID-19 Retribuciones del personal contratado temporal</t>
  </si>
  <si>
    <t>400000 41000 1250 322000</t>
  </si>
  <si>
    <t>Retribuciones del personal contratado para sustituciones</t>
  </si>
  <si>
    <t>400000 41000 1400 322003</t>
  </si>
  <si>
    <t>COVID-19 Retribuciones personales</t>
  </si>
  <si>
    <t>400000 41000 1600 322003</t>
  </si>
  <si>
    <t>COVID-19 Seguridad Social</t>
  </si>
  <si>
    <t>E-21/000322-02</t>
  </si>
  <si>
    <t>422001 43100 1200 322E04</t>
  </si>
  <si>
    <t>MRR Redim oferta FP Retribuciones del personal fijo</t>
  </si>
  <si>
    <t>422001 43100 1210 322E04</t>
  </si>
  <si>
    <t>MRR Redim oferta FP Retribuciones del personal contratado para cubrir plazas reservadas</t>
  </si>
  <si>
    <t>422001 43100 1220 322E04</t>
  </si>
  <si>
    <t>MRR Redim oferta FP Retribuciones del personal contratado temporal</t>
  </si>
  <si>
    <t>422001 43100 1250 322E04</t>
  </si>
  <si>
    <t>MRR Redim oferta FP Retribuciones del personal contratado para sustituciones</t>
  </si>
  <si>
    <t>422001 43100 1400 322E04</t>
  </si>
  <si>
    <t>MRR Redim oferta FP Retribuciones personales</t>
  </si>
  <si>
    <t>422001 43100 1600 322E04</t>
  </si>
  <si>
    <t>MRR Redim oferta FP Seguridad Social</t>
  </si>
  <si>
    <t>E-21/000323-01</t>
  </si>
  <si>
    <t>422001 43100 2269 322E00</t>
  </si>
  <si>
    <t>Desarrollo e integración de la Formación Profesional</t>
  </si>
  <si>
    <t>422001 43100 2273 322E00</t>
  </si>
  <si>
    <t>MRR Servicios Informáticos. Aulas Emprendimiento</t>
  </si>
  <si>
    <t>422001 43100 2279 322E05</t>
  </si>
  <si>
    <t>MRR Asistencia Técnica. Aulas Emprendimiento</t>
  </si>
  <si>
    <t>E-21/000324-01</t>
  </si>
  <si>
    <t>422001 43100 2266 322E04</t>
  </si>
  <si>
    <t>MRR Formación. Aulas ATECA</t>
  </si>
  <si>
    <t>422001 43100 2273 322E02</t>
  </si>
  <si>
    <t>MRR Servicios informáticos. Aulas ATECA</t>
  </si>
  <si>
    <t>422001 43100 6060 322E02</t>
  </si>
  <si>
    <t>MRR Equipamiento informático. Aulas ATECA</t>
  </si>
  <si>
    <t>E-21/000348-01</t>
  </si>
  <si>
    <t>F20001 F2300 6059 112100</t>
  </si>
  <si>
    <t>MRR Sistemas de videoconferencia, sonorización y wifi</t>
  </si>
  <si>
    <t>F20001 F2300 6060 112103</t>
  </si>
  <si>
    <t>MRR Equipamiento informático</t>
  </si>
  <si>
    <t>E-21/000348-03</t>
  </si>
  <si>
    <t>E-21/000356-01</t>
  </si>
  <si>
    <t>920005 93100 6020 231B00</t>
  </si>
  <si>
    <t>MRR Obras en Centros Sociosanitarios propios</t>
  </si>
  <si>
    <t>920005 93100 6059 231B02</t>
  </si>
  <si>
    <t>MRR Equipamiento Centros Sociosanitarios propios</t>
  </si>
  <si>
    <t>920005 93100 7609 231B04</t>
  </si>
  <si>
    <t>MRR Subvenciones a EELL para reformas de centros sociosanitarios</t>
  </si>
  <si>
    <t>920005 93100 7709 231B00</t>
  </si>
  <si>
    <t>MRR Subvenciones a entidades con ánimo de lucro para reformas en centros sociosanitarios</t>
  </si>
  <si>
    <t>920005 93100 7819 231B00</t>
  </si>
  <si>
    <t>MRR Subvenciones a entidades sin ánimo de lucro para reformas en centros sociosanitarios</t>
  </si>
  <si>
    <t>E-21/000357-01</t>
  </si>
  <si>
    <t>910002 92300 6059 233100</t>
  </si>
  <si>
    <t>MRR Otro equipamiento centros residenciales</t>
  </si>
  <si>
    <t>910002 92300 6060 233102</t>
  </si>
  <si>
    <t>MRR Equipamiento informático centros residenciales</t>
  </si>
  <si>
    <t>910002 92300 6094 233103</t>
  </si>
  <si>
    <t>MRR Aplicaciones informáticas centros residenciales</t>
  </si>
  <si>
    <t>E-21/000359-01</t>
  </si>
  <si>
    <t>920005 93100 6040 231B00</t>
  </si>
  <si>
    <t>MRR Vehículos para servicio de teleasistencia</t>
  </si>
  <si>
    <t>920005 93100 6059 231B04</t>
  </si>
  <si>
    <t>MRR Equipamiento dispositivos tecnológicos teleasistencia</t>
  </si>
  <si>
    <t>920005 93100 7809 231B00</t>
  </si>
  <si>
    <t>MRR Subvenciones a familias y particulares para adquisición de productos de apoyo</t>
  </si>
  <si>
    <t>E-21/000360-01</t>
  </si>
  <si>
    <t>910002 92300 2276 233100</t>
  </si>
  <si>
    <t>MRR Encargo a TRACASA Instrumental.  Asistencia Técnica Historia Social Única</t>
  </si>
  <si>
    <t>910002 92300 4609 233100</t>
  </si>
  <si>
    <t>MRR Convenio con EELL para el desarrollo de Historia Social Única</t>
  </si>
  <si>
    <t>910002 92300 6094 233104</t>
  </si>
  <si>
    <t>MRR Desarrollo Historia Social Única</t>
  </si>
  <si>
    <t>E-21/000361-01</t>
  </si>
  <si>
    <t>900003 91600 2269 231000</t>
  </si>
  <si>
    <t>MRR Formación y capacitación de profesionales de servicios sociales</t>
  </si>
  <si>
    <t>900003 91600 2276 231002</t>
  </si>
  <si>
    <t>MRR Asistencia Técnica Proyecto Reforzamiento servicios sociales</t>
  </si>
  <si>
    <t>900003 91600 7609 231000</t>
  </si>
  <si>
    <t>MRR Transformación tecnológica Servicios Sociales de Base</t>
  </si>
  <si>
    <t>E-21/000361-02</t>
  </si>
  <si>
    <t>910001 92100 2276 231004</t>
  </si>
  <si>
    <t>Plan Reactivar Proyectos de innovación social y proyectos europeos</t>
  </si>
  <si>
    <t>E-21/000361-03</t>
  </si>
  <si>
    <t>920008 93300 2600 231703</t>
  </si>
  <si>
    <t>Plan Reactivar Asistencias a menores y familias adoptantes y acogedoras</t>
  </si>
  <si>
    <t>E-21/000362-01</t>
  </si>
  <si>
    <t>910001 92100 4819 231000</t>
  </si>
  <si>
    <t>MRR Subvenciones corrientes proyectos de innovación rural</t>
  </si>
  <si>
    <t>E-21/000364-01</t>
  </si>
  <si>
    <t>910001 92100 2266 231002</t>
  </si>
  <si>
    <t>MRR Formación en trabajo en red con enfoque dialógico</t>
  </si>
  <si>
    <t>910001 92100 2269 231005</t>
  </si>
  <si>
    <t>MRR Formación profesionales en trabajo en red con enfoque dialógico</t>
  </si>
  <si>
    <t>910001 92100 2279 231002</t>
  </si>
  <si>
    <t>MRR Arrendamiento de servicios trabajo en red con enfoque dialógico</t>
  </si>
  <si>
    <t>910001 92100 4609 231004</t>
  </si>
  <si>
    <t>MRR Convenios con EELL para trabajo en red con enfoque dialógico</t>
  </si>
  <si>
    <t>E-21/000365-01</t>
  </si>
  <si>
    <t>920005 93100 6020 231B02</t>
  </si>
  <si>
    <t>MRR Obras en Centros Propios de menores</t>
  </si>
  <si>
    <t>920005 93100 6059 231B03</t>
  </si>
  <si>
    <t>MRR Equipamiento Centros propios de menores</t>
  </si>
  <si>
    <t>E-21/000365-02</t>
  </si>
  <si>
    <t>910002 92300 6060 233103</t>
  </si>
  <si>
    <t>MRR Equipamiento informático centros de menores</t>
  </si>
  <si>
    <t>E-21/000366-01</t>
  </si>
  <si>
    <t>920000 93000 2262 231002</t>
  </si>
  <si>
    <t>Publicidad</t>
  </si>
  <si>
    <t>920006 93300 1220 231502</t>
  </si>
  <si>
    <t>920006 93300 1400 231502</t>
  </si>
  <si>
    <t>MRR Retribuciones personales</t>
  </si>
  <si>
    <t>920006 93300 1600 231502</t>
  </si>
  <si>
    <t>920006 93300 2262 231500</t>
  </si>
  <si>
    <t>MRR Publicidad Plan de Captación y sensibilización acogimiento familiar</t>
  </si>
  <si>
    <t>920006 93300 2266 231500</t>
  </si>
  <si>
    <t>MRR Formación en acogimiento familiar</t>
  </si>
  <si>
    <t>920006 93300 2269 231500</t>
  </si>
  <si>
    <t>MRR Formación de familias en acogimiento familiar</t>
  </si>
  <si>
    <t>920006 93300 2276 231500</t>
  </si>
  <si>
    <t>MRR Asistencia para la estrategia del Plan de captación y sensibilización acogimiento familiar</t>
  </si>
  <si>
    <t>920006 93300 6094 231500</t>
  </si>
  <si>
    <t>MRR Aplicaciones informáticas Plan de captación y sensibilización acogimiento familiar</t>
  </si>
  <si>
    <t>E-21/000367-01</t>
  </si>
  <si>
    <t>920004 93200 2262 231B06</t>
  </si>
  <si>
    <t>MRR Publicidad en materia de accesibilidad universal</t>
  </si>
  <si>
    <t>920004 93200 2276 231B02</t>
  </si>
  <si>
    <t>MRR Asistencia técnica en materia de accesibilidad universal</t>
  </si>
  <si>
    <t>920005 93100 6020 231B03</t>
  </si>
  <si>
    <t>MRR Obras en materia de accesibilidad universal</t>
  </si>
  <si>
    <t>920005 93100 6057 231B00</t>
  </si>
  <si>
    <t>MRR Equipamiento sanitario en centros para accesibilidad</t>
  </si>
  <si>
    <t>920005 93100 6059 231B05</t>
  </si>
  <si>
    <t>MRR Equipamiento en materia de accesibilidad universal</t>
  </si>
  <si>
    <t>E-21/000370-01</t>
  </si>
  <si>
    <t>950001 96100 4459 241300</t>
  </si>
  <si>
    <t>MRR Ayudas a la contratación por entidades públicas</t>
  </si>
  <si>
    <t>E-21/000379-01</t>
  </si>
  <si>
    <t>545000 52400 6057 312804</t>
  </si>
  <si>
    <t>E-21/000379-02</t>
  </si>
  <si>
    <t>543000 52200 6057 312808</t>
  </si>
  <si>
    <t>E-21/000382-01</t>
  </si>
  <si>
    <t>320000 32100 7800 261403</t>
  </si>
  <si>
    <t>MRR Subvenciones programa PREE 5000. Rehabilitación energética de edificios en municipios de reto demográfico</t>
  </si>
  <si>
    <t>E-21/000382-02</t>
  </si>
  <si>
    <t>E-21/000384-01</t>
  </si>
  <si>
    <t>820001 82500 7701 425203</t>
  </si>
  <si>
    <t>MRR Convocatoria de ayudas de las instalaciones de autoconsumo y almacenamiento RD 477/2021</t>
  </si>
  <si>
    <t>E-21/000384-02</t>
  </si>
  <si>
    <t>E-21/000384-03</t>
  </si>
  <si>
    <t>820001 82500 6031 425203</t>
  </si>
  <si>
    <t>MRR Instalaciones de autoconsumo y almacenamiento RD 477/2021</t>
  </si>
  <si>
    <t>E-21/000384-04</t>
  </si>
  <si>
    <t>E-21/000384-05</t>
  </si>
  <si>
    <t>820001 82500 2276 425205</t>
  </si>
  <si>
    <t>MRR Encargo a CEIN. Convocatoria de ayudas RD 477/2021</t>
  </si>
  <si>
    <t>E-21/000385-01</t>
  </si>
  <si>
    <t>E-21/000385-02</t>
  </si>
  <si>
    <t>E-21/000385-03</t>
  </si>
  <si>
    <t>E-21/000385-04</t>
  </si>
  <si>
    <t>E-21/000385-05</t>
  </si>
  <si>
    <t>E-21/000385-06</t>
  </si>
  <si>
    <t>E-21/000392-01</t>
  </si>
  <si>
    <t>950003 96400 4819 241105</t>
  </si>
  <si>
    <t>MRR Proyectos territoriales dirigidos a colectivos vulnerables</t>
  </si>
  <si>
    <t>E-21/000393-01</t>
  </si>
  <si>
    <t>950002 96200 2276 242110</t>
  </si>
  <si>
    <t>MRR Encargo a NASERTIC para programas de competencias digitales</t>
  </si>
  <si>
    <t>E-21/000393-02</t>
  </si>
  <si>
    <t>E-21/000394-01</t>
  </si>
  <si>
    <t>950000 96300 2266 241302</t>
  </si>
  <si>
    <t>MRR Formación del personal</t>
  </si>
  <si>
    <t>E-21/000396-01</t>
  </si>
  <si>
    <t>950000 96000 6020 241305</t>
  </si>
  <si>
    <t>MRR Inversiones Centro de orientación y emprendimiento</t>
  </si>
  <si>
    <t>950000 96000 6094 241302</t>
  </si>
  <si>
    <t>MRR Aplicaciones informáticas Centro de orientación y emprendimiento</t>
  </si>
  <si>
    <t>E-21/000401-01</t>
  </si>
  <si>
    <t>950000 96000 2276 241102</t>
  </si>
  <si>
    <t>MRR Asistencia para transversalidad de género</t>
  </si>
  <si>
    <t>E-21/000407-01</t>
  </si>
  <si>
    <t>A20002 A2500 2276 335100</t>
  </si>
  <si>
    <t>MRR Asistencia técnica para la convocatoria de Ayudas para la inversión en infraestructuras de AAEE y Música</t>
  </si>
  <si>
    <t>A20002 A2500 7816 335103</t>
  </si>
  <si>
    <t>MRR Ayudas para la inversión en infraestructuras de AAEE y Música</t>
  </si>
  <si>
    <t>E-21/000408-01</t>
  </si>
  <si>
    <t>A21002 A2200 6099 332104</t>
  </si>
  <si>
    <t>MRR Descripción y digitalización de fondos documentales</t>
  </si>
  <si>
    <t>E-21/000415-01</t>
  </si>
  <si>
    <t>950001 96100 4709 241119</t>
  </si>
  <si>
    <t>MRR Proyectos territoriales dirigidos a microempresas y autónomos</t>
  </si>
  <si>
    <t>E-21/000417-01</t>
  </si>
  <si>
    <t>G20001 G2100 4819 467312</t>
  </si>
  <si>
    <t>MRR Ayudas a la contratación de personal: INVESTIGO</t>
  </si>
  <si>
    <t>E-21/000419-01</t>
  </si>
  <si>
    <t>950003 96400 4819 241104</t>
  </si>
  <si>
    <t>MRR Programas integrales para mujeres</t>
  </si>
  <si>
    <t>E-21/000420-01</t>
  </si>
  <si>
    <t>950003 96400 2276 241306</t>
  </si>
  <si>
    <t>MRR Asistencia para programas integrales a VVGG</t>
  </si>
  <si>
    <t>950003 96400 4609 241100</t>
  </si>
  <si>
    <t>MRR Transferencia a Entidades Locales para programas integrales a VVGG</t>
  </si>
  <si>
    <t>E-21/000433-01</t>
  </si>
  <si>
    <t>320000 32100 7800 261405</t>
  </si>
  <si>
    <t>MRR Subvenciones fondos europeos rehabilitación protegida</t>
  </si>
  <si>
    <t>E-21/000433-02</t>
  </si>
  <si>
    <t>320000 32100 7800 261404</t>
  </si>
  <si>
    <t>MRR Subvenciones fondos europeos arrendamiento protegido</t>
  </si>
  <si>
    <t>E-21/000440-01</t>
  </si>
  <si>
    <t>080000 08000 2262 232200</t>
  </si>
  <si>
    <t>MRR Campaña comunicación</t>
  </si>
  <si>
    <t>080000 08000 2269 232202</t>
  </si>
  <si>
    <t>MRR Otros gastos diversos</t>
  </si>
  <si>
    <t>080000 08000 2276 232200</t>
  </si>
  <si>
    <t>MRR Estudios y trabajos técnicos</t>
  </si>
  <si>
    <t>080000 08000 6020 232202</t>
  </si>
  <si>
    <t>MRR Centro de atención integral 24 horas</t>
  </si>
  <si>
    <t>080000 08000 6020 232203</t>
  </si>
  <si>
    <t>MRR Encargo a NASUVINSA proyecto de Obras</t>
  </si>
  <si>
    <t>080000 08000 6050 232203</t>
  </si>
  <si>
    <t>MRR Mobiliario y equipos de oficina</t>
  </si>
  <si>
    <t>080000 08000 6060 232202</t>
  </si>
  <si>
    <t>MRR Equipos informáticos</t>
  </si>
  <si>
    <t>E-21/000442-01</t>
  </si>
  <si>
    <t>950003 96400 2276 241305</t>
  </si>
  <si>
    <t>MRR Asistencia actividades Centro de orientación y emprendimiento</t>
  </si>
  <si>
    <t>E-21/000447-01</t>
  </si>
  <si>
    <t>820001 82500 7701 425204</t>
  </si>
  <si>
    <t>MRR Transformación Flotas Convocatoria de Ayudas</t>
  </si>
  <si>
    <t>E-21/000448-01</t>
  </si>
  <si>
    <t>330000 33100 2276 921105</t>
  </si>
  <si>
    <t>MRR Contratación de servicios</t>
  </si>
  <si>
    <t>330000 33100 4709 921100</t>
  </si>
  <si>
    <t>MRR Proyecto territorial para el equilibrio y la equidad del Pirineo: emprendimiento y microempresas programa impulso</t>
  </si>
  <si>
    <t>330000 33100 7609 921114</t>
  </si>
  <si>
    <t>MRR Proyecto territorial para el equilibrio y la equidad del Pirineo: Digitalización Junta Valle del Roncal</t>
  </si>
  <si>
    <t>330000 33100 7609 921115</t>
  </si>
  <si>
    <t>MRR Proyecto territorial para el equilibrio y la equidad del Pirineo: Digitalización Ayto. de Valcarlos Luzaide</t>
  </si>
  <si>
    <t>330000 33100 7609 921116</t>
  </si>
  <si>
    <t>MRR Proyecto territorial para el equilibrio y la equidad del Pirineo: Digitalización Ayuntamiento Valle de Erro</t>
  </si>
  <si>
    <t>330000 33100 7609 921126</t>
  </si>
  <si>
    <t>MRR Proyecto territorial para el equilibrio y la equidad del Pirineo: Digitalización Entidades Locales</t>
  </si>
  <si>
    <t>330000 33100 7709 921102</t>
  </si>
  <si>
    <t>MRR Proyecto territorial para el equilibrio y la equidad del Pirineo: emprendimiento y microempresas programa invers.</t>
  </si>
  <si>
    <t>E-21/000451-01</t>
  </si>
  <si>
    <t>F20001 F2300 6094 112103</t>
  </si>
  <si>
    <t>MRR Encargo a TRACASA Instrumental. Sistemas de información</t>
  </si>
  <si>
    <t>F20001 F2300 6094 112104</t>
  </si>
  <si>
    <t>MRR Sistemas de información</t>
  </si>
  <si>
    <t>E-21/000452-01</t>
  </si>
  <si>
    <t>E-21/000453-01</t>
  </si>
  <si>
    <t>A21001 A2400 6081 332208</t>
  </si>
  <si>
    <t>MRR Dotación de Bibliotecas</t>
  </si>
  <si>
    <t>E-21/000454-01</t>
  </si>
  <si>
    <t>A20001 A2100 6099 337104</t>
  </si>
  <si>
    <t>MRR Digitalización y Documentación del Inventario de Bienes del Patrimonio Cultural</t>
  </si>
  <si>
    <t>E-21/000455-01</t>
  </si>
  <si>
    <t>A20002 A2500 2276 335200</t>
  </si>
  <si>
    <t>MRR Asistencia técnica para la convocatoria de Ayudas a salas de cine</t>
  </si>
  <si>
    <t>A20002 A2500 7709 335200</t>
  </si>
  <si>
    <t>MRR Ayudas a las salas de cine</t>
  </si>
  <si>
    <t>E-21/000456-01</t>
  </si>
  <si>
    <t>740003 74300 7701 261700</t>
  </si>
  <si>
    <t>MRR C4. Tendidos eléctricos</t>
  </si>
  <si>
    <t>E-21/000457-01</t>
  </si>
  <si>
    <t>740001 74100 2276 456213</t>
  </si>
  <si>
    <t>MRR Encargo GAN. Plan de apoyo a la implementación normativa residuos. Gastos de gestión</t>
  </si>
  <si>
    <t>740001 74100 7609 456200</t>
  </si>
  <si>
    <t>MRR Subvención para Plan de apoyo a la Implementación de la normativa de residuos Entidades Públicas</t>
  </si>
  <si>
    <t>740001 74100 7701 456200</t>
  </si>
  <si>
    <t>MRR Subvención para Plan de apoyo a la Implementación de la normativa de residuos Entidades Privadas</t>
  </si>
  <si>
    <t>E-21/000458-01</t>
  </si>
  <si>
    <t>720004 72200 7700 412107</t>
  </si>
  <si>
    <t>MRR Ayudas sistemas de gestión de subproductos y deyecciones en ganadería</t>
  </si>
  <si>
    <t>E-21/000458-02</t>
  </si>
  <si>
    <t>720004 72200 7700 412108</t>
  </si>
  <si>
    <t>MRR Ayudas transformación integral y modernización de invernaderos</t>
  </si>
  <si>
    <t>E-21/000458-03</t>
  </si>
  <si>
    <t>720004 72200 7700 412109</t>
  </si>
  <si>
    <t>MRR Ayudas inversiones en eficiencia energéticas y energías renovables (biogás y biomasa agrícola)</t>
  </si>
  <si>
    <t>E-21/000458-04</t>
  </si>
  <si>
    <t>720004 72200 7700 412110</t>
  </si>
  <si>
    <t>MRR Ayudas aplicación de agricultura de precisión y tecnologías 4.0 en el sector agrícola y ganadero</t>
  </si>
  <si>
    <t>E-21/000459-01</t>
  </si>
  <si>
    <t>710000 71200 7700 412100</t>
  </si>
  <si>
    <t>MRR Ayudas a inversiones en materia de Bioseguridad en viveros</t>
  </si>
  <si>
    <t>E-21/000459-02</t>
  </si>
  <si>
    <t>710004 71300 7700 412205</t>
  </si>
  <si>
    <t>MRR Ayudas a inversiones en materia de Bioseguridad en centros de limpieza y desinfección</t>
  </si>
  <si>
    <t>E-21/000463-01</t>
  </si>
  <si>
    <t>210001 21300 7609 456109</t>
  </si>
  <si>
    <t>MRR Convocatoria de abastecimiento a pequeños y medianos municipios</t>
  </si>
  <si>
    <t>E-21/000464-02</t>
  </si>
  <si>
    <t>220002 22100 6010 453237</t>
  </si>
  <si>
    <t>MRR Actuaciones Movilidad Sostenible C1-I1</t>
  </si>
  <si>
    <t>230000 23100 6019 451402</t>
  </si>
  <si>
    <t>E-21/000464-03</t>
  </si>
  <si>
    <t>230000 23200 7609 451400</t>
  </si>
  <si>
    <t>E-21/000464-04</t>
  </si>
  <si>
    <t>E-21/000464-05</t>
  </si>
  <si>
    <t>E-21/000464-06</t>
  </si>
  <si>
    <t>E-21/000464-07</t>
  </si>
  <si>
    <t>E-21/000464-08</t>
  </si>
  <si>
    <t>E-21/000466-01</t>
  </si>
  <si>
    <t>A50001 A5400 6021 336104</t>
  </si>
  <si>
    <t>MRR Remodelaciones en Centros Propios. Centro de Tecnificación Larrabide</t>
  </si>
  <si>
    <t>E-21/000468-01</t>
  </si>
  <si>
    <t>420002 42100 2266 321204</t>
  </si>
  <si>
    <t>MRR Actividades formativas del profesorado</t>
  </si>
  <si>
    <t>420002 42100 2269 322005</t>
  </si>
  <si>
    <t>MRR CompDigEdu Gastos diversos</t>
  </si>
  <si>
    <t>420002 42100 2301 321200</t>
  </si>
  <si>
    <t>MRR CompDigEdu Locomoción y gastos de viaje</t>
  </si>
  <si>
    <t>420006 42200 2266 322A00</t>
  </si>
  <si>
    <t>MRR capacitación y soporte de dispositivos y aula digital</t>
  </si>
  <si>
    <t>420006 42200 6060 322A05</t>
  </si>
  <si>
    <t>MRR Dispositivos móviles</t>
  </si>
  <si>
    <t>E-21/000468-02</t>
  </si>
  <si>
    <t>420006 42200 6060 322A06</t>
  </si>
  <si>
    <t>MRR Aula digital interactiva. Aulas ikasNOVA</t>
  </si>
  <si>
    <t>E-21/000469-01</t>
  </si>
  <si>
    <t>420004 42700 1210 322002</t>
  </si>
  <si>
    <t>MRR Uds Acompañamiento Retribuciones del personal contratado para cubrir plazas reservadas</t>
  </si>
  <si>
    <t>420004 42700 1220 322002</t>
  </si>
  <si>
    <t>MRR Uds Acompañamiento Retribuciones del personal contratado temporal</t>
  </si>
  <si>
    <t>420004 42700 1250 322002</t>
  </si>
  <si>
    <t>MRR Uds Acompañamiento Retribuciones del personal contratado para sustituciones</t>
  </si>
  <si>
    <t>420004 42700 1400 322002</t>
  </si>
  <si>
    <t>MRR Uds Acompañamiento Retribuciones personales</t>
  </si>
  <si>
    <t>420004 42700 1600 322002</t>
  </si>
  <si>
    <t>MRR Uds Acompañamiento Seguridad Social</t>
  </si>
  <si>
    <t>420004 42700 2266 321206</t>
  </si>
  <si>
    <t>MRR Unidades de acompañamiento Actividades formativas del profesorado</t>
  </si>
  <si>
    <t>420004 42700 2269 322003</t>
  </si>
  <si>
    <t>MRR Unidades de acompañamiento Gastos diversos</t>
  </si>
  <si>
    <t>420004 42700 2301 322004</t>
  </si>
  <si>
    <t>MRR Unidades de acompañamiento Locomoción y gastos de viaje</t>
  </si>
  <si>
    <t>E-21/000470-01</t>
  </si>
  <si>
    <t>420004 42700 1210 322004</t>
  </si>
  <si>
    <t>MRR PROA+ Retribuciones del personal contratado para cubrir plazas reservadas</t>
  </si>
  <si>
    <t>420004 42700 1220 322004</t>
  </si>
  <si>
    <t>MRR PROA+ Retribuciones del personal contratado temporal</t>
  </si>
  <si>
    <t>420004 42700 1250 322004</t>
  </si>
  <si>
    <t>MRR PROA+ Retribuciones del personal contratado para sustituciones</t>
  </si>
  <si>
    <t>420004 42700 1400 322004</t>
  </si>
  <si>
    <t>MRR PROA+ Retribuciones personales</t>
  </si>
  <si>
    <t>420004 42700 1600 322004</t>
  </si>
  <si>
    <t>MRR PROA+ Seguridad Social</t>
  </si>
  <si>
    <t>420004 42700 2266 321205</t>
  </si>
  <si>
    <t>MRR PROA+ Actividades formativas del profesorado</t>
  </si>
  <si>
    <t>420004 42700 2269 322002</t>
  </si>
  <si>
    <t>MRR PROA+ Gastos diversos</t>
  </si>
  <si>
    <t>420004 42700 2301 322003</t>
  </si>
  <si>
    <t>MRR PROA+ Locomoción y gastos de viaje</t>
  </si>
  <si>
    <t>420004 42700 4811 322200</t>
  </si>
  <si>
    <t>MRR PROA+ 1º Ciclo de Educación Secundaria. Subvención a la enseñanza privada</t>
  </si>
  <si>
    <t>420004 42700 4811 322D00</t>
  </si>
  <si>
    <t>MRR PROA+ Educación Primaria. Subvención a la enseñanza privada</t>
  </si>
  <si>
    <t>E-21/000471-01</t>
  </si>
  <si>
    <t>422001 43100 2269 322E13</t>
  </si>
  <si>
    <t>MRR Encargo al CNAI. Reskilling y Upskilling</t>
  </si>
  <si>
    <t>E-21/000472-01</t>
  </si>
  <si>
    <t>410001 41800 6020 325136</t>
  </si>
  <si>
    <t>MRR Obras en centros educativos 0-3</t>
  </si>
  <si>
    <t>410001 41800 7609 325153</t>
  </si>
  <si>
    <t>MRR Obras en centros educativos 0-3 de propiedad municipal</t>
  </si>
  <si>
    <t>420007 42900 4609 322103</t>
  </si>
  <si>
    <t>MRR Convenios con ayuntamientos para la escolarización de 0-3</t>
  </si>
  <si>
    <t>E-21/000472-02</t>
  </si>
  <si>
    <t>E-21/000473-01</t>
  </si>
  <si>
    <t>G20001 G2100 7819 467310</t>
  </si>
  <si>
    <t>MRR Plan Complementario de Energía e Hidrógeno Renovable</t>
  </si>
  <si>
    <t>E-21/000475-01</t>
  </si>
  <si>
    <t>422001 43100 1200 322E03</t>
  </si>
  <si>
    <t>MRR Creación de ciclos bilingües Retribuciones del personal fijo</t>
  </si>
  <si>
    <t>422001 43100 1210 322E03</t>
  </si>
  <si>
    <t>MRR Creación de ciclos bilingües Retribuciones del personal contratado para cubrir plazas reservadas</t>
  </si>
  <si>
    <t>422001 43100 1220 322E03</t>
  </si>
  <si>
    <t>MRR Creación de ciclos bilingües Retribuciones del personal contratado temporal</t>
  </si>
  <si>
    <t>422001 43100 1250 322E03</t>
  </si>
  <si>
    <t>MRR Creación de ciclos bilingües Retribuciones del personal contratado para sustituciones</t>
  </si>
  <si>
    <t>422001 43100 1400 322E03</t>
  </si>
  <si>
    <t>MRR Creación de ciclos bilingües Retribuciones personales</t>
  </si>
  <si>
    <t>422001 43100 1600 322E03</t>
  </si>
  <si>
    <t>MRR Creación de ciclos bilingües Seguridad Social</t>
  </si>
  <si>
    <t>422001 43100 2269 322E12</t>
  </si>
  <si>
    <t>MRR Encargo a CNAI. Ciclos Bilingües</t>
  </si>
  <si>
    <t>E-21/000477-01</t>
  </si>
  <si>
    <t>G30001 G3100 2262 921C02</t>
  </si>
  <si>
    <t>MRR C19. I1. Campaña de comunicación</t>
  </si>
  <si>
    <t>G30001 G3100 2269 921C02</t>
  </si>
  <si>
    <t>MRR C19. I1. Encargo NASERTIC. Cursos presenciales alfabetización digital</t>
  </si>
  <si>
    <t>G30001 G3100 2269 921C03</t>
  </si>
  <si>
    <t>MRR C19. I1. Organización cursos de alfabetización digital</t>
  </si>
  <si>
    <t>G30001 G3100 2276 921C07</t>
  </si>
  <si>
    <t>MRR C19. I1. Mantenimiento herramientas y elementos Formación y Seguimiento del alumnado en la formación online</t>
  </si>
  <si>
    <t>G30001 G3100 6091 469106</t>
  </si>
  <si>
    <t>MRR C19. I1. Brecha digital: diagnóstico, plan de acción y acciones derivadas</t>
  </si>
  <si>
    <t>G30001 G3100 6094 921C04</t>
  </si>
  <si>
    <t>MRR C19. I1. Diseño, desarrollo e implantación herramientas y elementos formación</t>
  </si>
  <si>
    <t>E-21/000478-01</t>
  </si>
  <si>
    <t>G30001 G3100 4809 469100</t>
  </si>
  <si>
    <t>MRR C15. I3. Convocatoria de Bonos digitales para colectivos vulnerables</t>
  </si>
  <si>
    <t>E-21/000479-01</t>
  </si>
  <si>
    <t>G30005 G3500 6059 491105</t>
  </si>
  <si>
    <t>MRR C15. I2. Encargo a NASERTIC. Refuerzo de conectividad en centros públicos de referencia</t>
  </si>
  <si>
    <t>G30005 G3500 6059 491106</t>
  </si>
  <si>
    <t>MRR C15. I2. Equipamiento Troncal. Refuerzo de conectividad en centros públicos de referencia</t>
  </si>
  <si>
    <t>E-21/000480-01</t>
  </si>
  <si>
    <t>810007 81200 1220 467900</t>
  </si>
  <si>
    <t>810007 81200 1600 467900</t>
  </si>
  <si>
    <t>810007 81200 7709 467903</t>
  </si>
  <si>
    <t>MRR Refuerzo conectividad en polígonos industriales y centros logísticos</t>
  </si>
  <si>
    <t>E-21/000486-06</t>
  </si>
  <si>
    <t>740002 74200 2276 467403</t>
  </si>
  <si>
    <t>MRR C4. Gestión forestal</t>
  </si>
  <si>
    <t>740002 74200 6019 456707</t>
  </si>
  <si>
    <t>E-21/000486-07</t>
  </si>
  <si>
    <t>E-21/000486-08</t>
  </si>
  <si>
    <t>E-21/000486-09</t>
  </si>
  <si>
    <t>E-21/000487-01</t>
  </si>
  <si>
    <t>054000 02800 6040 134202</t>
  </si>
  <si>
    <t>MRR C4. Vehículos extinción de incendios</t>
  </si>
  <si>
    <t>E-21/000487-02</t>
  </si>
  <si>
    <t>E-21/000487-03</t>
  </si>
  <si>
    <t>E-21/000487-04</t>
  </si>
  <si>
    <t>E-22/000460-01</t>
  </si>
  <si>
    <t>A20000 A2000 2276 334100</t>
  </si>
  <si>
    <t>MRR Asistencia apoyo a aceleradoras culturales</t>
  </si>
  <si>
    <t>A20000 A2000 7709 334100</t>
  </si>
  <si>
    <t>MRR Subvención apoyo a aceleradoras culturales</t>
  </si>
  <si>
    <t>E-22/000461-01</t>
  </si>
  <si>
    <t>A20002 A2500 4609 334107</t>
  </si>
  <si>
    <t>MRR Ayudas para ampliar y diversificar la oferta cultural en áreas no urbanas</t>
  </si>
  <si>
    <t>E-22/000462-01</t>
  </si>
  <si>
    <t>A20001 A2100 7819 337102</t>
  </si>
  <si>
    <t>MRR Medidas de conservación, restauración en Bienes de Interés Cultural</t>
  </si>
  <si>
    <t>E-22/000476-01</t>
  </si>
  <si>
    <t>G10001 G1100 7455 322303</t>
  </si>
  <si>
    <t>MRR Transferencias de capital a la UPNA: campus sostenible</t>
  </si>
  <si>
    <t>E-22/000490-01</t>
  </si>
  <si>
    <t>900003 91600 2262 231600</t>
  </si>
  <si>
    <t>MRR Publicidad y difusión Proyecto AUNA Itinerarios integrados de inclusión</t>
  </si>
  <si>
    <t>900003 91600 2269 231602</t>
  </si>
  <si>
    <t>MRR Gastos Diversos Proyecto AUNA Itinerarios integrados de inclusión</t>
  </si>
  <si>
    <t>900003 91600 2276 231604</t>
  </si>
  <si>
    <t>MRR Asistencias Técnicas Proyecto AUNA Itinerarios integrados de inclusión</t>
  </si>
  <si>
    <t>900003 91600 2279 231602</t>
  </si>
  <si>
    <t>MRR Encargo a Fundación Navarra para la Gestión de Servicios Sociales Públicos - Gizain Fundazioa Proyecto AUNA</t>
  </si>
  <si>
    <t>900003 91600 2301 231600</t>
  </si>
  <si>
    <t>MRR Locomoción y gastos de viaje</t>
  </si>
  <si>
    <t>900003 91600 4309 231600</t>
  </si>
  <si>
    <t>MRR Convenio con Fundación Universidad Rioja Proyecto AUNA Itinerarios integrados de inclusión</t>
  </si>
  <si>
    <t>900003 91600 4455 231600</t>
  </si>
  <si>
    <t>MRR Convenio con UPNA Proyecto AUNA Itinerarios integrados de inclusión</t>
  </si>
  <si>
    <t>900003 91600 4609 231605</t>
  </si>
  <si>
    <t>MRR Convenios con EELL - Proyecto AUNA Itinerarios integrados de inclusión</t>
  </si>
  <si>
    <t>900003 91600 4819 231620</t>
  </si>
  <si>
    <t>MRR Convenio con CEN - Proyecto AUNA Itinerarios integrados de inclusión</t>
  </si>
  <si>
    <t>900003 91600 4819 231621</t>
  </si>
  <si>
    <t>MRR Convenio con entidades empresariales- Proyecto AUNA Itinerarios integrados de inclusión</t>
  </si>
  <si>
    <t>900003 91600 6094 231600</t>
  </si>
  <si>
    <t>MRR Aplicaciones Informáticas Proyecto AUNA Itinerarios integrados de inclusión</t>
  </si>
  <si>
    <t>E-22/000491-01</t>
  </si>
  <si>
    <t>830000 83000 7609 432102</t>
  </si>
  <si>
    <t>MRR Transferencia al Consorcio Eder PSTD 22-24</t>
  </si>
  <si>
    <t>E-22/000492-01</t>
  </si>
  <si>
    <t>830000 83000 7609 432100</t>
  </si>
  <si>
    <t>MRR Transferencia a Ayuntamiento de Pamplona PSTD 22-24</t>
  </si>
  <si>
    <t>E-22/000494-01</t>
  </si>
  <si>
    <t>B20001 B2200 6020 232502</t>
  </si>
  <si>
    <t>MRR. Obras Palacio Marqués de Rozalejo</t>
  </si>
  <si>
    <t>E-22/000494-02</t>
  </si>
  <si>
    <t>E-22/000494-03</t>
  </si>
  <si>
    <t>E-22/000494-04</t>
  </si>
  <si>
    <t>E-22/000495-01</t>
  </si>
  <si>
    <t>920005 93100 7800 231B00</t>
  </si>
  <si>
    <t>MRR Subvenciones para accesibilidad en vivienda</t>
  </si>
  <si>
    <t>E-22/000498-01</t>
  </si>
  <si>
    <t>740003 74300 4609 456305</t>
  </si>
  <si>
    <t>E-22/000499-05</t>
  </si>
  <si>
    <t>E-22/000502-01</t>
  </si>
  <si>
    <t>830000 83000 2262 432102</t>
  </si>
  <si>
    <t>MRR Eventos, Comunicación y comercialización</t>
  </si>
  <si>
    <t>830000 83000 2276 432108</t>
  </si>
  <si>
    <t>MRR Asistencias técnicas</t>
  </si>
  <si>
    <t>830000 83000 6010 432100</t>
  </si>
  <si>
    <t>MRR Infraestructuras Eurovelo 1</t>
  </si>
  <si>
    <t>830000 83000 6060 432102</t>
  </si>
  <si>
    <t>MRR Sistema de conteo de personas usuarias vías</t>
  </si>
  <si>
    <t>830000 83000 7609 432103</t>
  </si>
  <si>
    <t>MRR Subvenciones a EELL</t>
  </si>
  <si>
    <t>E-22/000502-02</t>
  </si>
  <si>
    <t>830000 83000 2276 432105</t>
  </si>
  <si>
    <t>MRR Encargo Nasuvinsa Asistencias Técnicas</t>
  </si>
  <si>
    <t>830000 83000 6094 432102</t>
  </si>
  <si>
    <t>MRR Encargo Nasuvinsa Herramienta de gestión de espacios naturales y parkings</t>
  </si>
  <si>
    <t>E-22/000502-03</t>
  </si>
  <si>
    <t>E-22/000502-04</t>
  </si>
  <si>
    <t>830000 83000 2276 432107</t>
  </si>
  <si>
    <t>MRR Encargo CEIN Acciones de emprendimiento e intraemprendimiento en el Hub de Marketing digital</t>
  </si>
  <si>
    <t>830000 83000 6094 432104</t>
  </si>
  <si>
    <t>MRR Encargo Tracasa Instrumental Plataforma digital de gestión</t>
  </si>
  <si>
    <t>E-22/000502-05</t>
  </si>
  <si>
    <t>830000 83000 2273 432100</t>
  </si>
  <si>
    <t>MRR Encargo Nasertic Servicios informáticos</t>
  </si>
  <si>
    <t>830000 83000 2276 432104</t>
  </si>
  <si>
    <t>MRR Encargo Nasertic Asistencias técnicas</t>
  </si>
  <si>
    <t>830000 83000 6060 432103</t>
  </si>
  <si>
    <t>MRR Encargo Nasertic Sensores</t>
  </si>
  <si>
    <t>830000 83000 6094 432103</t>
  </si>
  <si>
    <t>MRR Encargo Nasertic Sistema de Inteligencia de mercados turísticos</t>
  </si>
  <si>
    <t>E-22/000502-06</t>
  </si>
  <si>
    <t>830000 83000 1220 432100</t>
  </si>
  <si>
    <t>830000 83000 1400 432100</t>
  </si>
  <si>
    <t>830000 83000 1600 432100</t>
  </si>
  <si>
    <t>MRR Seguridad social del personal contratado temporal</t>
  </si>
  <si>
    <t>830000 83000 2279 432100</t>
  </si>
  <si>
    <t>MRR Oficina Técnica apoyo a la Gerencia de la ACD</t>
  </si>
  <si>
    <t>830000 83000 6020 432102</t>
  </si>
  <si>
    <t>MRR Inversiones en nuevo modelo de Oficinas orientado a Servicios</t>
  </si>
  <si>
    <t>E-22/000502-07</t>
  </si>
  <si>
    <t>830000 83000 2266 432100</t>
  </si>
  <si>
    <t>MRR Formación</t>
  </si>
  <si>
    <t>830000 83000 2276 432106</t>
  </si>
  <si>
    <t>MRR Encargo CEIN cursos emprendimiento</t>
  </si>
  <si>
    <t>830000 83000 4809 432102</t>
  </si>
  <si>
    <t>MRR Becas inmersión profesional</t>
  </si>
  <si>
    <t>E-22/000507-01</t>
  </si>
  <si>
    <t>820001 82500 6031 425204</t>
  </si>
  <si>
    <t>MRR Instalaciones térmicas RD 1124/2021 ACFN</t>
  </si>
  <si>
    <t>820001 82500 7609 425205</t>
  </si>
  <si>
    <t>MRR Convocatoria de ayudas sector público</t>
  </si>
  <si>
    <t>820001 82500 7701 425205</t>
  </si>
  <si>
    <t>MRR Convocatoria de ayudas instalaciones térmicas</t>
  </si>
  <si>
    <t>E-22/000509-01</t>
  </si>
  <si>
    <t>G30001 G3100 6090 921C12</t>
  </si>
  <si>
    <t>MRR C11. I3. Encargo a TRACASA Instrumental. OFICINA y Gobernanza DEL DATO de Gobierno de Navarra</t>
  </si>
  <si>
    <t>G30001 G3100 6090 921C13</t>
  </si>
  <si>
    <t>MRR C11. I3. Encargo a NASERTIC. OFICINA y Gobernanza DEL DATO de Gobierno de Navarra</t>
  </si>
  <si>
    <t>G30001 G3100 6094 921C05</t>
  </si>
  <si>
    <t>MRR C11. I3. Ciudadano 360 Asistencias técnicas para aplicación informática</t>
  </si>
  <si>
    <t>G30001 G3100 6094 921C06</t>
  </si>
  <si>
    <t>MRR C11. I3. Encargo a TRACASA Instrumental. Ciudadano 360</t>
  </si>
  <si>
    <t>E-22/000509-02</t>
  </si>
  <si>
    <t>G30005 G3500 6031 921C00</t>
  </si>
  <si>
    <t>MRR C11. I3. Encargo a NASERTIC. Evolución hacia una Cloud privada sostenible</t>
  </si>
  <si>
    <t>E-22/000509-03</t>
  </si>
  <si>
    <t>G10001 G1100 7455 322304</t>
  </si>
  <si>
    <t>MRR C11. I3 DATUPNA Transferencias de capital a la UPNA</t>
  </si>
  <si>
    <t>E-22/000511-01</t>
  </si>
  <si>
    <t>820001 82500 7701 425206</t>
  </si>
  <si>
    <t>MRR Convocatoria Eficiencia Energética Empresas Turísticas</t>
  </si>
  <si>
    <t>E-22/000512-01</t>
  </si>
  <si>
    <t>E-22/000514-01</t>
  </si>
  <si>
    <t>830000 83000 7701 431400</t>
  </si>
  <si>
    <t>MRR Subvenciones Fondo Tecnológico Comercio. PYME</t>
  </si>
  <si>
    <t>830000 83000 7819 431400</t>
  </si>
  <si>
    <t>MRR Subvenciones Fondo Tecnológico Comercio. Colectivos comerciales</t>
  </si>
  <si>
    <t>E-22/000519-01</t>
  </si>
  <si>
    <t>G20001 G2100 7819 467311</t>
  </si>
  <si>
    <t>MRR Plan Complementario Agroalimentación</t>
  </si>
  <si>
    <t>E-22/000533-01</t>
  </si>
  <si>
    <t>520002 51200 2262 313900</t>
  </si>
  <si>
    <t>MRR Campaña Programa poblacional de detección precoz de cáncer de Navarra</t>
  </si>
  <si>
    <t>520002 51200 2262 313903</t>
  </si>
  <si>
    <t>Publicidad y sensibilización de programas de Detección Precoz</t>
  </si>
  <si>
    <t>E-22/000533-02</t>
  </si>
  <si>
    <t>E-22/000539-01</t>
  </si>
  <si>
    <t>540007 52010 2061 311102</t>
  </si>
  <si>
    <t>MRR Plan de Transformación Digital de la Atención Primaria</t>
  </si>
  <si>
    <t>540007 52010 2273 311102</t>
  </si>
  <si>
    <t>540007 52010 6031 311104</t>
  </si>
  <si>
    <t>540007 52010 6059 311103</t>
  </si>
  <si>
    <t>540007 52010 6060 311103</t>
  </si>
  <si>
    <t>540007 52010 6094 311107</t>
  </si>
  <si>
    <t>E-22/000539-02</t>
  </si>
  <si>
    <t>547001 52300 6057 312804</t>
  </si>
  <si>
    <t>547001 52300 6094 312800</t>
  </si>
  <si>
    <t>820001 82500 7000 000000</t>
  </si>
  <si>
    <t>Ingresos Programa MOVES</t>
  </si>
  <si>
    <t>320000 32100 7000 000000</t>
  </si>
  <si>
    <t>820001 82500 7000 000004</t>
  </si>
  <si>
    <t>MRR MOVES III Ingresos</t>
  </si>
  <si>
    <t>422000 43000 4000 000000</t>
  </si>
  <si>
    <t>MRR Plan de modernización de la FP</t>
  </si>
  <si>
    <t>422002 43200 3070 000002</t>
  </si>
  <si>
    <t>Evaluación y acreditación de las competencias profesionales</t>
  </si>
  <si>
    <t>422002 43200 4000 000007</t>
  </si>
  <si>
    <t>Plan Estratégico de Formación Profesional</t>
  </si>
  <si>
    <t>422000 43000 7000 000000</t>
  </si>
  <si>
    <t>F20001 F2300 7000 000000</t>
  </si>
  <si>
    <t>MRR Subvención del Ministerio de Justicia</t>
  </si>
  <si>
    <t>F20001 F2300 7000 000002</t>
  </si>
  <si>
    <t>E-21/000348-02</t>
  </si>
  <si>
    <t>F20001 F2300 7000 000003</t>
  </si>
  <si>
    <t>920000 93000 7000 000000</t>
  </si>
  <si>
    <t>MRR Transferencias de capital de la Administración del Estado</t>
  </si>
  <si>
    <t>900000 90000 7000 000000</t>
  </si>
  <si>
    <t>900000 90000 4000 000002</t>
  </si>
  <si>
    <t>MRR Transferencias corrientes de la Administración del Estado</t>
  </si>
  <si>
    <t>920000 93000 4000 000004</t>
  </si>
  <si>
    <t>950001 96100 4000 000003</t>
  </si>
  <si>
    <t>MRR Programa primeras experiencias. Transferencias SEPE</t>
  </si>
  <si>
    <t>545000 52400 7000 000003</t>
  </si>
  <si>
    <t>543000 52200 7000 000000</t>
  </si>
  <si>
    <t>320000 32100 7000 000002</t>
  </si>
  <si>
    <t>MRR Subvenciones programa PREE 5000 Rehabilitación energética de edificios en municipios de reto demográfico</t>
  </si>
  <si>
    <t>820001 82500 7000 000005</t>
  </si>
  <si>
    <t>MRR Autoconsumo y almacenamiento RD 477/2021</t>
  </si>
  <si>
    <t>950001 96100 4000 000013</t>
  </si>
  <si>
    <t xml:space="preserve"> MRR Programas territoriales colectivos vulnerables. Transferencias SEPE</t>
  </si>
  <si>
    <t>950001 96100 4000 000015</t>
  </si>
  <si>
    <t>MRR Capacitación digital. Transferencias SEPE</t>
  </si>
  <si>
    <t>950001 96100 4000 000020</t>
  </si>
  <si>
    <t>MRR Formación personal SNE-SEPE. Transferencias SEPE</t>
  </si>
  <si>
    <t>950001 96100 4000 000017</t>
  </si>
  <si>
    <t>MRR Creación COE. Transferencias SEPE</t>
  </si>
  <si>
    <t>950001 96100 4000 000018</t>
  </si>
  <si>
    <t>MRR Transversalidad genero. Transferencias SEPE</t>
  </si>
  <si>
    <t>A20002 A2500 7000 000003</t>
  </si>
  <si>
    <t>MRR Modernización infraestructuras AAEE y Música</t>
  </si>
  <si>
    <t>A21002 A2200 7000 000000</t>
  </si>
  <si>
    <t>MRR Descripción y digitalización fondos documentales</t>
  </si>
  <si>
    <t>950001 96100 4000 000014</t>
  </si>
  <si>
    <t>MRR Programas territoriales emprendimiento. Transferencias SEPE</t>
  </si>
  <si>
    <t>G20001 G2100 4000 000000</t>
  </si>
  <si>
    <t>MRR Investigo Transferencias corrientes de la Administración del Estado</t>
  </si>
  <si>
    <t>950001 96100 4000 000019</t>
  </si>
  <si>
    <t>MRR Capacitación mujer. Transferencias SEPE</t>
  </si>
  <si>
    <t>950001 96100 4000 000012</t>
  </si>
  <si>
    <t>MRR Formación e inserción VVGG. Transferencias SEPE</t>
  </si>
  <si>
    <t>E-21/000432-01</t>
  </si>
  <si>
    <t>540007 52010 7000 000003</t>
  </si>
  <si>
    <t>MRR Red Vigilancia de Salud Pública</t>
  </si>
  <si>
    <t>320000 32100 7000 000004</t>
  </si>
  <si>
    <t>320000 32100 7000 000003</t>
  </si>
  <si>
    <t>080000 08000 7000 000000</t>
  </si>
  <si>
    <t>MRR Creación de centros de atención integral 24 horas</t>
  </si>
  <si>
    <t>950001 96100 4000 000016</t>
  </si>
  <si>
    <t>MRR Actividades COE. Transferencias SEPE</t>
  </si>
  <si>
    <t>820001 82500 7000 000006</t>
  </si>
  <si>
    <t>MRR Flotas Ingresos</t>
  </si>
  <si>
    <t>330000 33100 4000 000000</t>
  </si>
  <si>
    <t>MRR Proyecto territorial para el equilibrio y la equidad del Pirineo</t>
  </si>
  <si>
    <t>330000 33100 7000 000000</t>
  </si>
  <si>
    <t>A21001 A2400 7000 000002</t>
  </si>
  <si>
    <t>MRR Dotación bibliotecas</t>
  </si>
  <si>
    <t>A20001 A2100 7000 000000</t>
  </si>
  <si>
    <t>MRR Digitalización y documentación bienes culturales</t>
  </si>
  <si>
    <t>E-21/000454-02</t>
  </si>
  <si>
    <t>A20002 A2500 7000 000004</t>
  </si>
  <si>
    <t>MRR Ayudas a salas de cine</t>
  </si>
  <si>
    <t>740003 74300 7000 000004</t>
  </si>
  <si>
    <t>740001 74100 7000 000002</t>
  </si>
  <si>
    <t>MRR Plan de apoyo a la implementación de la normativa de residuos</t>
  </si>
  <si>
    <t>720004 72200 7000 000000</t>
  </si>
  <si>
    <t>720004 72200 7000 000002</t>
  </si>
  <si>
    <t>720004 72200 7000 000003</t>
  </si>
  <si>
    <t>720004 72200 7000 000004</t>
  </si>
  <si>
    <t>710000 71200 7000 000000</t>
  </si>
  <si>
    <t>710004 71300 7000 000002</t>
  </si>
  <si>
    <t>MRR Ayudas Centros de Limpieza y Desinfección</t>
  </si>
  <si>
    <t>210001 21300 7000 000000</t>
  </si>
  <si>
    <t>MRR Mejora abastecimiento pequeños y medianos municipios</t>
  </si>
  <si>
    <t>E-21/000464-01</t>
  </si>
  <si>
    <t>230000 23200 7000 000000</t>
  </si>
  <si>
    <t>MRR Actuaciones Movilidad Sostenible y Digital</t>
  </si>
  <si>
    <t>E-21/000464-09</t>
  </si>
  <si>
    <t>E-21/000465-01</t>
  </si>
  <si>
    <t>230000 23200 7000 000002</t>
  </si>
  <si>
    <t>A50001 A5400 7000 000000</t>
  </si>
  <si>
    <t>MRR Transferencias de Estado</t>
  </si>
  <si>
    <t>420002 42100 4000 000000</t>
  </si>
  <si>
    <t>MRR Mejora de la Competencia Digital Educativa</t>
  </si>
  <si>
    <t>420006 42200 4000 000000</t>
  </si>
  <si>
    <t>MRR Plan nacional de capacidades digitales</t>
  </si>
  <si>
    <t>420004 42700 4000 000002</t>
  </si>
  <si>
    <t>420004 42700 4000 000000</t>
  </si>
  <si>
    <t>MRR PROA+</t>
  </si>
  <si>
    <t>410001 41800 7000 000000</t>
  </si>
  <si>
    <t>420007 42900 4000 000002</t>
  </si>
  <si>
    <t>MRR Primer ciclo de Educación infantil</t>
  </si>
  <si>
    <t>G20001 G2100 7000 000000</t>
  </si>
  <si>
    <t>MRR Plan Complementario Energía e Hidrógeno verde</t>
  </si>
  <si>
    <t>E-21/000474-01</t>
  </si>
  <si>
    <t>540007 52010 7000 000004</t>
  </si>
  <si>
    <t>MRR Promoción de la salud y Prevención del Cáncer</t>
  </si>
  <si>
    <t>G30001 G3100 4000 000000</t>
  </si>
  <si>
    <t>MRR C19. I1. Plan Nacional de Competencias Digitales</t>
  </si>
  <si>
    <t>G30001 G3100 4000 000002</t>
  </si>
  <si>
    <t>MRR C15. I3. Bonos digitales para colectivos vulnerables</t>
  </si>
  <si>
    <t>G30005 G3500 7000 000000</t>
  </si>
  <si>
    <t>MRR C15. I2. Refuerzo de conectividad en centros públicos de referencia</t>
  </si>
  <si>
    <t>810007 81200 7000 000000</t>
  </si>
  <si>
    <t>E-21/000481-01</t>
  </si>
  <si>
    <t>512000 51300 4000 000000</t>
  </si>
  <si>
    <t>MRR Ingresos para formación de profesionales sanitarios</t>
  </si>
  <si>
    <t>E-21/000486-01</t>
  </si>
  <si>
    <t>740003 74300 7000 000000</t>
  </si>
  <si>
    <t>MRR C4. I3. Restauración ecológica</t>
  </si>
  <si>
    <t>E-21/000486-02</t>
  </si>
  <si>
    <t>E-21/000486-03</t>
  </si>
  <si>
    <t>E-21/000486-04</t>
  </si>
  <si>
    <t>E-21/000486-05</t>
  </si>
  <si>
    <t>740002 74200 7000 000000</t>
  </si>
  <si>
    <t>E-21/000487-05</t>
  </si>
  <si>
    <t>A20000 A2000 4000 000000</t>
  </si>
  <si>
    <t>A20002 A2500 4000 000002</t>
  </si>
  <si>
    <t>MRR Ayudas oferta cultural áreas no urbanas</t>
  </si>
  <si>
    <t>A20001 A2100 7000 000002</t>
  </si>
  <si>
    <t>MRR Actuación sobre patrimonio de las CCAA. CCLL y privados</t>
  </si>
  <si>
    <t>G10001 G1100 7000 000000</t>
  </si>
  <si>
    <t>MRR Ingreso PIREP Campus Sostenible UPNA</t>
  </si>
  <si>
    <t>830000 83000 7000 000000</t>
  </si>
  <si>
    <t>MRR Ingresos PSTD y ACD 22-24</t>
  </si>
  <si>
    <t>B20001 B2200 7000 000000</t>
  </si>
  <si>
    <t>740003 74300 4000 000002</t>
  </si>
  <si>
    <t>E-22/000499-01</t>
  </si>
  <si>
    <t>E-22/000499-02</t>
  </si>
  <si>
    <t>E-22/000499-03</t>
  </si>
  <si>
    <t>E-22/000499-04</t>
  </si>
  <si>
    <t>E-22/000499-06</t>
  </si>
  <si>
    <t>820001 82500 7000 000007</t>
  </si>
  <si>
    <t>MRR Instalaciones energías renovables térmicas</t>
  </si>
  <si>
    <t>G30001 G3100 7000 000000</t>
  </si>
  <si>
    <t>MRR C11. I3. SADig Modernización de las AAPP</t>
  </si>
  <si>
    <t>G30005 G3500 7000 000002</t>
  </si>
  <si>
    <t>MRR C11. I3. Evolución hacia una Cloud privada sostenible</t>
  </si>
  <si>
    <t>G10001 G1100 7000 000002</t>
  </si>
  <si>
    <t>MRR C11. I3. DATUPNA Modernización de las AAPP</t>
  </si>
  <si>
    <t>820001 82500 7000 000008</t>
  </si>
  <si>
    <t>MRR Eficiencia empresas turísticas</t>
  </si>
  <si>
    <t>830000 83000 7000 000002</t>
  </si>
  <si>
    <t>MRR Ingresos Fondo tecnológico Comercio</t>
  </si>
  <si>
    <t>G20001 G2100 7000 000002</t>
  </si>
  <si>
    <t>520000 51200 4000 000002</t>
  </si>
  <si>
    <t>540007 52010 4000 000000</t>
  </si>
  <si>
    <t>540007 52010 7000 000005</t>
  </si>
  <si>
    <t>547001 52300 7000 000000</t>
  </si>
  <si>
    <t>Total Derechos</t>
  </si>
  <si>
    <t>Datos extraídos de SAP hasta noviembre 2.022.</t>
  </si>
  <si>
    <t>ELEMPENTO PEP EN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</si>
</sst>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21" fillId="33" borderId="0" xfId="8" applyFont="1" applyFill="1" applyAlignment="1">
      <alignment horizontal="center" vertical="top" wrapText="1"/>
    </xf>
    <xf numFmtId="0" fontId="22" fillId="34" borderId="0" xfId="0" applyFont="1" applyFill="1" applyAlignment="1">
      <alignment horizontal="center" vertical="top" wrapText="1"/>
    </xf>
    <xf numFmtId="3" fontId="22" fillId="34" borderId="0" xfId="0" applyNumberFormat="1" applyFont="1" applyFill="1" applyAlignment="1">
      <alignment horizontal="center" vertical="top" wrapText="1"/>
    </xf>
    <xf numFmtId="0" fontId="0" fillId="0" borderId="0" xfId="0" applyFont="1"/>
    <xf numFmtId="0" fontId="18" fillId="0" borderId="10" xfId="8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3" fontId="0" fillId="0" borderId="14" xfId="0" applyNumberFormat="1" applyBorder="1"/>
    <xf numFmtId="3" fontId="0" fillId="0" borderId="15" xfId="0" applyNumberFormat="1" applyBorder="1"/>
    <xf numFmtId="3" fontId="0" fillId="37" borderId="14" xfId="0" applyNumberFormat="1" applyFill="1" applyBorder="1"/>
    <xf numFmtId="3" fontId="0" fillId="37" borderId="15" xfId="0" applyNumberFormat="1" applyFill="1" applyBorder="1"/>
    <xf numFmtId="3" fontId="0" fillId="0" borderId="0" xfId="0" applyNumberFormat="1" applyFill="1"/>
    <xf numFmtId="0" fontId="0" fillId="0" borderId="0" xfId="0" applyFill="1" applyBorder="1"/>
    <xf numFmtId="0" fontId="18" fillId="0" borderId="10" xfId="8" applyNumberFormat="1" applyFont="1" applyFill="1" applyBorder="1" applyAlignment="1">
      <alignment horizontal="center" vertical="top" wrapText="1"/>
    </xf>
    <xf numFmtId="0" fontId="0" fillId="0" borderId="16" xfId="0" applyBorder="1"/>
    <xf numFmtId="3" fontId="0" fillId="0" borderId="16" xfId="0" applyNumberFormat="1" applyBorder="1"/>
    <xf numFmtId="0" fontId="18" fillId="36" borderId="10" xfId="0" applyFont="1" applyFill="1" applyBorder="1" applyAlignment="1">
      <alignment vertical="center" wrapText="1"/>
    </xf>
    <xf numFmtId="0" fontId="18" fillId="36" borderId="10" xfId="8" applyFont="1" applyFill="1" applyBorder="1" applyAlignment="1">
      <alignment horizontal="center" vertical="top" wrapText="1"/>
    </xf>
    <xf numFmtId="3" fontId="18" fillId="36" borderId="10" xfId="0" applyNumberFormat="1" applyFont="1" applyFill="1" applyBorder="1" applyAlignment="1">
      <alignment horizontal="center" vertical="top" wrapText="1"/>
    </xf>
    <xf numFmtId="3" fontId="0" fillId="36" borderId="0" xfId="0" applyNumberFormat="1" applyFill="1"/>
    <xf numFmtId="0" fontId="19" fillId="0" borderId="0" xfId="0" applyFont="1" applyFill="1" applyBorder="1"/>
    <xf numFmtId="3" fontId="0" fillId="37" borderId="16" xfId="0" applyNumberFormat="1" applyFill="1" applyBorder="1"/>
    <xf numFmtId="0" fontId="18" fillId="0" borderId="10" xfId="8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 vertical="center" wrapText="1"/>
    </xf>
    <xf numFmtId="0" fontId="23" fillId="0" borderId="0" xfId="0" applyFont="1" applyFill="1" applyBorder="1"/>
    <xf numFmtId="3" fontId="16" fillId="37" borderId="10" xfId="0" applyNumberFormat="1" applyFont="1" applyFill="1" applyBorder="1"/>
    <xf numFmtId="10" fontId="0" fillId="0" borderId="0" xfId="0" applyNumberFormat="1"/>
    <xf numFmtId="9" fontId="0" fillId="0" borderId="0" xfId="43" applyFont="1"/>
    <xf numFmtId="0" fontId="21" fillId="33" borderId="17" xfId="8" applyFont="1" applyFill="1" applyBorder="1" applyAlignment="1">
      <alignment horizontal="center" vertical="top" wrapText="1"/>
    </xf>
    <xf numFmtId="0" fontId="21" fillId="38" borderId="19" xfId="8" applyFont="1" applyFill="1" applyBorder="1" applyAlignment="1">
      <alignment horizontal="center" vertical="top" wrapText="1"/>
    </xf>
    <xf numFmtId="0" fontId="21" fillId="33" borderId="18" xfId="8" applyFont="1" applyFill="1" applyBorder="1" applyAlignment="1">
      <alignment horizontal="center" vertical="top" wrapText="1"/>
    </xf>
    <xf numFmtId="0" fontId="21" fillId="33" borderId="19" xfId="8" applyFont="1" applyFill="1" applyBorder="1" applyAlignment="1">
      <alignment horizontal="center" vertical="top" wrapText="1"/>
    </xf>
    <xf numFmtId="0" fontId="21" fillId="33" borderId="20" xfId="8" applyFont="1" applyFill="1" applyBorder="1" applyAlignment="1">
      <alignment horizontal="center" vertical="top" wrapText="1"/>
    </xf>
    <xf numFmtId="0" fontId="21" fillId="35" borderId="17" xfId="8" applyFont="1" applyFill="1" applyBorder="1" applyAlignment="1">
      <alignment horizontal="center" vertical="top" wrapText="1"/>
    </xf>
    <xf numFmtId="3" fontId="24" fillId="34" borderId="18" xfId="0" applyNumberFormat="1" applyFont="1" applyFill="1" applyBorder="1" applyAlignment="1">
      <alignment horizontal="center" vertical="top" wrapText="1"/>
    </xf>
    <xf numFmtId="3" fontId="24" fillId="34" borderId="19" xfId="0" applyNumberFormat="1" applyFont="1" applyFill="1" applyBorder="1" applyAlignment="1">
      <alignment horizontal="center" vertical="top" wrapText="1"/>
    </xf>
    <xf numFmtId="3" fontId="24" fillId="34" borderId="20" xfId="0" applyNumberFormat="1" applyFont="1" applyFill="1" applyBorder="1" applyAlignment="1">
      <alignment horizontal="center" vertical="top" wrapText="1"/>
    </xf>
    <xf numFmtId="3" fontId="24" fillId="34" borderId="17" xfId="0" applyNumberFormat="1" applyFont="1" applyFill="1" applyBorder="1" applyAlignment="1">
      <alignment horizontal="center" vertical="top" wrapText="1"/>
    </xf>
    <xf numFmtId="3" fontId="24" fillId="39" borderId="18" xfId="0" applyNumberFormat="1" applyFont="1" applyFill="1" applyBorder="1" applyAlignment="1">
      <alignment horizontal="center" vertical="top" wrapText="1"/>
    </xf>
    <xf numFmtId="3" fontId="24" fillId="39" borderId="20" xfId="0" applyNumberFormat="1" applyFont="1" applyFill="1" applyBorder="1" applyAlignment="1">
      <alignment horizontal="center" vertical="top" wrapText="1"/>
    </xf>
    <xf numFmtId="3" fontId="24" fillId="40" borderId="17" xfId="0" applyNumberFormat="1" applyFont="1" applyFill="1" applyBorder="1" applyAlignment="1">
      <alignment horizontal="center" vertical="top" wrapText="1"/>
    </xf>
    <xf numFmtId="0" fontId="20" fillId="0" borderId="17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6" applyFill="1" applyBorder="1" applyAlignment="1">
      <alignment vertical="center"/>
    </xf>
    <xf numFmtId="3" fontId="6" fillId="0" borderId="0" xfId="6" applyNumberFormat="1" applyFill="1"/>
    <xf numFmtId="0" fontId="14" fillId="0" borderId="0" xfId="6" applyFont="1" applyFill="1" applyBorder="1" applyAlignment="1">
      <alignment vertical="center"/>
    </xf>
    <xf numFmtId="0" fontId="25" fillId="0" borderId="0" xfId="6" applyFont="1" applyFill="1" applyBorder="1" applyAlignment="1">
      <alignment vertical="center"/>
    </xf>
    <xf numFmtId="3" fontId="14" fillId="0" borderId="0" xfId="6" applyNumberFormat="1" applyFont="1" applyFill="1"/>
    <xf numFmtId="3" fontId="26" fillId="0" borderId="0" xfId="6" applyNumberFormat="1" applyFont="1" applyFill="1"/>
    <xf numFmtId="0" fontId="18" fillId="36" borderId="10" xfId="8" applyFont="1" applyFill="1" applyBorder="1" applyAlignment="1">
      <alignment horizontal="center" vertical="top" wrapText="1"/>
    </xf>
    <xf numFmtId="3" fontId="18" fillId="36" borderId="10" xfId="0" applyNumberFormat="1" applyFont="1" applyFill="1" applyBorder="1" applyAlignment="1">
      <alignment horizontal="center" vertical="top" wrapText="1"/>
    </xf>
    <xf numFmtId="0" fontId="18" fillId="0" borderId="11" xfId="8" applyFont="1" applyFill="1" applyBorder="1" applyAlignment="1">
      <alignment horizontal="center" vertical="top" wrapText="1"/>
    </xf>
    <xf numFmtId="0" fontId="18" fillId="0" borderId="12" xfId="8" applyFont="1" applyFill="1" applyBorder="1" applyAlignment="1">
      <alignment horizontal="center" vertical="top" wrapText="1"/>
    </xf>
    <xf numFmtId="0" fontId="18" fillId="0" borderId="13" xfId="8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3" fontId="20" fillId="37" borderId="11" xfId="0" applyNumberFormat="1" applyFont="1" applyFill="1" applyBorder="1" applyAlignment="1">
      <alignment horizontal="center" vertical="top" wrapText="1"/>
    </xf>
    <xf numFmtId="3" fontId="20" fillId="37" borderId="12" xfId="0" applyNumberFormat="1" applyFont="1" applyFill="1" applyBorder="1" applyAlignment="1">
      <alignment horizontal="center" vertical="top" wrapText="1"/>
    </xf>
    <xf numFmtId="3" fontId="20" fillId="37" borderId="13" xfId="0" applyNumberFormat="1" applyFont="1" applyFill="1" applyBorder="1" applyAlignment="1">
      <alignment horizontal="center" vertical="top" wrapText="1"/>
    </xf>
    <xf numFmtId="0" fontId="20" fillId="37" borderId="10" xfId="8" applyFont="1" applyFill="1" applyBorder="1" applyAlignment="1">
      <alignment horizontal="center"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</xdr:rowOff>
    </xdr:from>
    <xdr:to>
      <xdr:col>9</xdr:col>
      <xdr:colOff>685800</xdr:colOff>
      <xdr:row>3</xdr:row>
      <xdr:rowOff>0</xdr:rowOff>
    </xdr:to>
    <xdr:sp macro="" textlink="">
      <xdr:nvSpPr>
        <xdr:cNvPr id="2" name="CuadroTexto 1"/>
        <xdr:cNvSpPr txBox="1"/>
      </xdr:nvSpPr>
      <xdr:spPr>
        <a:xfrm>
          <a:off x="152400" y="9525"/>
          <a:ext cx="9039225" cy="609600"/>
        </a:xfrm>
        <a:prstGeom prst="rect">
          <a:avLst/>
        </a:prstGeom>
        <a:noFill/>
        <a:ln w="19050" cmpd="sng">
          <a:solidFill>
            <a:srgbClr val="C0000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INSTRUCCIONES 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 celda A7 desplegar el filtro e introducir el nº de PC o EPEP del subproyecto/actuación del que se quiera obtener la información de gastos e ingresos.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las hojas de GASTOS e INGRESOS están las partidas individualizadas donde en la celda A3 se pueden filtrar e introducir el nº de PC o EPEP.</a:t>
          </a:r>
          <a:r>
            <a:rPr lang="es-ES"/>
            <a:t> 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91"/>
  <sheetViews>
    <sheetView workbookViewId="0"/>
  </sheetViews>
  <sheetFormatPr baseColWidth="10" defaultRowHeight="15" x14ac:dyDescent="0.25"/>
  <cols>
    <col min="2" max="2" width="45.42578125" bestFit="1" customWidth="1"/>
  </cols>
  <sheetData>
    <row r="1" spans="1:16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24" t="s">
        <v>175</v>
      </c>
      <c r="C8" s="57" t="s">
        <v>0</v>
      </c>
      <c r="D8" s="57"/>
      <c r="E8" s="57"/>
      <c r="F8" s="57"/>
      <c r="G8" s="57"/>
      <c r="H8" s="57"/>
      <c r="I8" s="57"/>
      <c r="J8" s="57"/>
      <c r="K8" s="58" t="s">
        <v>2</v>
      </c>
      <c r="L8" s="58"/>
      <c r="M8" s="58"/>
      <c r="N8" s="58"/>
      <c r="O8" s="58"/>
      <c r="P8" s="58"/>
    </row>
    <row r="9" spans="1:16" x14ac:dyDescent="0.25">
      <c r="C9" s="7" t="s">
        <v>173</v>
      </c>
      <c r="D9" s="7">
        <v>2021</v>
      </c>
      <c r="E9" s="59">
        <v>2022</v>
      </c>
      <c r="F9" s="60"/>
      <c r="G9" s="60"/>
      <c r="H9" s="61"/>
      <c r="I9" s="7">
        <v>2023</v>
      </c>
      <c r="J9" s="7" t="s">
        <v>174</v>
      </c>
      <c r="K9" s="17" t="s">
        <v>173</v>
      </c>
      <c r="L9" s="17">
        <v>2021</v>
      </c>
      <c r="M9" s="62">
        <v>2022</v>
      </c>
      <c r="N9" s="63"/>
      <c r="O9" s="17">
        <v>2023</v>
      </c>
      <c r="P9" s="17" t="s">
        <v>174</v>
      </c>
    </row>
    <row r="10" spans="1:16" ht="75" x14ac:dyDescent="0.25">
      <c r="A10" s="8" t="s">
        <v>129</v>
      </c>
      <c r="B10" s="20" t="s">
        <v>130</v>
      </c>
      <c r="C10" s="21" t="s">
        <v>163</v>
      </c>
      <c r="D10" s="21" t="s">
        <v>164</v>
      </c>
      <c r="E10" s="7" t="s">
        <v>168</v>
      </c>
      <c r="F10" s="21" t="s">
        <v>165</v>
      </c>
      <c r="G10" s="7" t="s">
        <v>170</v>
      </c>
      <c r="H10" s="7" t="s">
        <v>166</v>
      </c>
      <c r="I10" s="7" t="s">
        <v>167</v>
      </c>
      <c r="J10" s="7" t="s">
        <v>169</v>
      </c>
      <c r="K10" s="21" t="s">
        <v>162</v>
      </c>
      <c r="L10" s="22" t="s">
        <v>171</v>
      </c>
      <c r="M10" s="7" t="s">
        <v>176</v>
      </c>
      <c r="N10" s="22" t="s">
        <v>172</v>
      </c>
      <c r="O10" s="7" t="s">
        <v>177</v>
      </c>
      <c r="P10" s="7" t="s">
        <v>178</v>
      </c>
    </row>
    <row r="11" spans="1:16" x14ac:dyDescent="0.25">
      <c r="A11" s="18" t="s">
        <v>4</v>
      </c>
      <c r="B11" s="18" t="s">
        <v>87</v>
      </c>
      <c r="C11" s="19">
        <v>41162.93</v>
      </c>
      <c r="D11" s="19">
        <v>886889.16999999993</v>
      </c>
      <c r="E11" s="19">
        <v>1259423.73</v>
      </c>
      <c r="F11" s="19">
        <v>1083467.92</v>
      </c>
      <c r="G11" s="19">
        <v>1083467.92</v>
      </c>
      <c r="H11" s="19">
        <v>227278.29</v>
      </c>
      <c r="I11" s="19">
        <v>0</v>
      </c>
      <c r="J11" s="19">
        <v>0</v>
      </c>
      <c r="K11" s="19">
        <v>1384718</v>
      </c>
      <c r="L11" s="19">
        <v>830989</v>
      </c>
      <c r="M11" s="19">
        <v>0</v>
      </c>
      <c r="N11" s="19">
        <v>0</v>
      </c>
      <c r="O11" s="19">
        <v>0</v>
      </c>
      <c r="P11" s="19">
        <v>0</v>
      </c>
    </row>
    <row r="12" spans="1:16" x14ac:dyDescent="0.25">
      <c r="A12" s="9" t="s">
        <v>5</v>
      </c>
      <c r="B12" s="9" t="s">
        <v>131</v>
      </c>
      <c r="C12" s="11">
        <v>0</v>
      </c>
      <c r="D12" s="11">
        <v>1266.96</v>
      </c>
      <c r="E12" s="11">
        <v>7000000</v>
      </c>
      <c r="F12" s="11">
        <v>7000000</v>
      </c>
      <c r="G12" s="11">
        <v>0</v>
      </c>
      <c r="H12" s="11">
        <v>0</v>
      </c>
      <c r="I12" s="11">
        <v>7141698.3200000003</v>
      </c>
      <c r="J12" s="11">
        <v>6833032.1000000006</v>
      </c>
      <c r="K12" s="11">
        <v>4125000</v>
      </c>
      <c r="L12" s="11">
        <v>18000000</v>
      </c>
      <c r="M12" s="11">
        <v>0</v>
      </c>
      <c r="N12" s="11">
        <v>0</v>
      </c>
      <c r="O12" s="11">
        <v>0</v>
      </c>
      <c r="P12" s="11">
        <v>0</v>
      </c>
    </row>
    <row r="13" spans="1:16" x14ac:dyDescent="0.25">
      <c r="A13" s="9" t="s">
        <v>6</v>
      </c>
      <c r="B13" s="9" t="s">
        <v>88</v>
      </c>
      <c r="C13" s="11">
        <v>0</v>
      </c>
      <c r="D13" s="11">
        <v>241196.09</v>
      </c>
      <c r="E13" s="11">
        <v>4579495.0899999989</v>
      </c>
      <c r="F13" s="11">
        <v>4090353.94</v>
      </c>
      <c r="G13" s="11">
        <v>3425064.72</v>
      </c>
      <c r="H13" s="11">
        <v>232529.42</v>
      </c>
      <c r="I13" s="11">
        <v>846752.66</v>
      </c>
      <c r="J13" s="11">
        <v>0</v>
      </c>
      <c r="K13" s="11">
        <v>0</v>
      </c>
      <c r="L13" s="11">
        <v>5573749</v>
      </c>
      <c r="M13" s="11">
        <v>0</v>
      </c>
      <c r="N13" s="11">
        <v>0</v>
      </c>
      <c r="O13" s="11">
        <v>0</v>
      </c>
      <c r="P13" s="11">
        <v>0</v>
      </c>
    </row>
    <row r="14" spans="1:16" x14ac:dyDescent="0.25">
      <c r="A14" s="9" t="s">
        <v>74</v>
      </c>
      <c r="B14" s="9" t="s">
        <v>132</v>
      </c>
      <c r="C14" s="11">
        <v>0</v>
      </c>
      <c r="D14" s="11">
        <v>312731.34999999998</v>
      </c>
      <c r="E14" s="11">
        <v>2048614.01</v>
      </c>
      <c r="F14" s="11">
        <v>936127.87</v>
      </c>
      <c r="G14" s="11">
        <v>936127.87</v>
      </c>
      <c r="H14" s="11">
        <v>11718.55</v>
      </c>
      <c r="I14" s="11">
        <v>0</v>
      </c>
      <c r="J14" s="11">
        <v>0</v>
      </c>
      <c r="K14" s="11">
        <v>0</v>
      </c>
      <c r="L14" s="11">
        <v>4092435.4299999997</v>
      </c>
      <c r="M14" s="11">
        <v>0</v>
      </c>
      <c r="N14" s="11">
        <v>0</v>
      </c>
      <c r="O14" s="11">
        <v>0</v>
      </c>
      <c r="P14" s="11">
        <v>0</v>
      </c>
    </row>
    <row r="15" spans="1:16" x14ac:dyDescent="0.25">
      <c r="A15" s="9" t="s">
        <v>75</v>
      </c>
      <c r="B15" s="9" t="s">
        <v>133</v>
      </c>
      <c r="C15" s="11">
        <v>0</v>
      </c>
      <c r="D15" s="11">
        <v>35067.56</v>
      </c>
      <c r="E15" s="11">
        <v>54157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89962.4</v>
      </c>
      <c r="M15" s="11">
        <v>0</v>
      </c>
      <c r="N15" s="11">
        <v>0</v>
      </c>
      <c r="O15" s="11">
        <v>0</v>
      </c>
      <c r="P15" s="11">
        <v>0</v>
      </c>
    </row>
    <row r="16" spans="1:16" x14ac:dyDescent="0.25">
      <c r="A16" s="9" t="s">
        <v>76</v>
      </c>
      <c r="B16" s="9" t="s">
        <v>134</v>
      </c>
      <c r="C16" s="11">
        <v>0</v>
      </c>
      <c r="D16" s="11">
        <v>1378807.5099999998</v>
      </c>
      <c r="E16" s="11">
        <v>0.01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3606373.82</v>
      </c>
      <c r="M16" s="11">
        <v>0</v>
      </c>
      <c r="N16" s="11">
        <v>0</v>
      </c>
      <c r="O16" s="11">
        <v>0</v>
      </c>
      <c r="P16" s="11">
        <v>0</v>
      </c>
    </row>
    <row r="17" spans="1:16" x14ac:dyDescent="0.25">
      <c r="A17" s="9" t="s">
        <v>77</v>
      </c>
      <c r="B17" s="9" t="s">
        <v>135</v>
      </c>
      <c r="C17" s="11">
        <v>0</v>
      </c>
      <c r="D17" s="11">
        <v>45992.66</v>
      </c>
      <c r="E17" s="11">
        <v>80000</v>
      </c>
      <c r="F17" s="11">
        <v>480</v>
      </c>
      <c r="G17" s="11">
        <v>480</v>
      </c>
      <c r="H17" s="11">
        <v>480</v>
      </c>
      <c r="I17" s="11">
        <v>0</v>
      </c>
      <c r="J17" s="11">
        <v>0</v>
      </c>
      <c r="K17" s="11">
        <v>0</v>
      </c>
      <c r="L17" s="11">
        <v>125000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A18" s="9" t="s">
        <v>78</v>
      </c>
      <c r="B18" s="9" t="s">
        <v>136</v>
      </c>
      <c r="C18" s="11">
        <v>0</v>
      </c>
      <c r="D18" s="11">
        <v>282073.55</v>
      </c>
      <c r="E18" s="11">
        <v>263988.43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436495.01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9" t="s">
        <v>7</v>
      </c>
      <c r="B19" s="9" t="s">
        <v>137</v>
      </c>
      <c r="C19" s="11">
        <v>0</v>
      </c>
      <c r="D19" s="11">
        <v>36687.199999999997</v>
      </c>
      <c r="E19" s="11">
        <v>403478.74</v>
      </c>
      <c r="F19" s="11">
        <v>402148.29</v>
      </c>
      <c r="G19" s="11">
        <v>402148.29</v>
      </c>
      <c r="H19" s="11">
        <v>396412.05</v>
      </c>
      <c r="I19" s="11">
        <v>0</v>
      </c>
      <c r="J19" s="11">
        <v>0</v>
      </c>
      <c r="K19" s="11">
        <v>0</v>
      </c>
      <c r="L19" s="11">
        <v>618598</v>
      </c>
      <c r="M19" s="11">
        <v>0.02</v>
      </c>
      <c r="N19" s="11">
        <v>0</v>
      </c>
      <c r="O19" s="11">
        <v>0</v>
      </c>
      <c r="P19" s="11">
        <v>0</v>
      </c>
    </row>
    <row r="20" spans="1:16" x14ac:dyDescent="0.25">
      <c r="A20" s="9" t="s">
        <v>8</v>
      </c>
      <c r="B20" s="9" t="s">
        <v>89</v>
      </c>
      <c r="C20" s="11">
        <v>0</v>
      </c>
      <c r="D20" s="11">
        <v>781954.75</v>
      </c>
      <c r="E20" s="11">
        <v>7111559</v>
      </c>
      <c r="F20" s="11">
        <v>4792426.7300000004</v>
      </c>
      <c r="G20" s="11">
        <v>3186543.8800000004</v>
      </c>
      <c r="H20" s="11">
        <v>992851.78</v>
      </c>
      <c r="I20" s="11">
        <v>12823955.57</v>
      </c>
      <c r="J20" s="11">
        <v>0.03</v>
      </c>
      <c r="K20" s="11">
        <v>0</v>
      </c>
      <c r="L20" s="11">
        <v>5215325</v>
      </c>
      <c r="M20" s="11">
        <v>6704731</v>
      </c>
      <c r="N20" s="11">
        <v>0</v>
      </c>
      <c r="O20" s="11">
        <v>7690113</v>
      </c>
      <c r="P20" s="11">
        <v>0</v>
      </c>
    </row>
    <row r="21" spans="1:16" x14ac:dyDescent="0.25">
      <c r="A21" s="9" t="s">
        <v>9</v>
      </c>
      <c r="B21" s="9" t="s">
        <v>90</v>
      </c>
      <c r="C21" s="11">
        <v>0</v>
      </c>
      <c r="D21" s="11">
        <v>31402.54</v>
      </c>
      <c r="E21" s="11">
        <v>4615042</v>
      </c>
      <c r="F21" s="11">
        <v>4614042</v>
      </c>
      <c r="G21" s="11">
        <v>1168527.25</v>
      </c>
      <c r="H21" s="11">
        <v>0</v>
      </c>
      <c r="I21" s="11">
        <v>3217780.46</v>
      </c>
      <c r="J21" s="11">
        <v>0</v>
      </c>
      <c r="K21" s="11">
        <v>0</v>
      </c>
      <c r="L21" s="11">
        <v>2199082</v>
      </c>
      <c r="M21" s="11">
        <v>2500000</v>
      </c>
      <c r="N21" s="11">
        <v>0</v>
      </c>
      <c r="O21" s="11">
        <v>3099143</v>
      </c>
      <c r="P21" s="11">
        <v>0</v>
      </c>
    </row>
    <row r="22" spans="1:16" x14ac:dyDescent="0.25">
      <c r="A22" s="9" t="s">
        <v>10</v>
      </c>
      <c r="B22" s="9" t="s">
        <v>91</v>
      </c>
      <c r="C22" s="11">
        <v>0</v>
      </c>
      <c r="D22" s="11">
        <v>0</v>
      </c>
      <c r="E22" s="11">
        <v>580250</v>
      </c>
      <c r="F22" s="11">
        <v>400343.24</v>
      </c>
      <c r="G22" s="11">
        <v>63000</v>
      </c>
      <c r="H22" s="11">
        <v>0</v>
      </c>
      <c r="I22" s="11">
        <v>1458250</v>
      </c>
      <c r="J22" s="11">
        <v>0</v>
      </c>
      <c r="K22" s="11">
        <v>0</v>
      </c>
      <c r="L22" s="11">
        <v>1000000</v>
      </c>
      <c r="M22" s="11">
        <v>750053</v>
      </c>
      <c r="N22" s="11">
        <v>0</v>
      </c>
      <c r="O22" s="11">
        <v>0</v>
      </c>
      <c r="P22" s="11">
        <v>0</v>
      </c>
    </row>
    <row r="23" spans="1:16" x14ac:dyDescent="0.25">
      <c r="A23" s="9" t="s">
        <v>80</v>
      </c>
      <c r="B23" s="9" t="s">
        <v>138</v>
      </c>
      <c r="C23" s="11">
        <v>0</v>
      </c>
      <c r="D23" s="11">
        <v>34900</v>
      </c>
      <c r="E23" s="11">
        <v>1780100</v>
      </c>
      <c r="F23" s="11">
        <v>1495569.5</v>
      </c>
      <c r="G23" s="11">
        <v>3569.5</v>
      </c>
      <c r="H23" s="11">
        <v>3569.5</v>
      </c>
      <c r="I23" s="11">
        <v>1225000</v>
      </c>
      <c r="J23" s="11">
        <v>0</v>
      </c>
      <c r="K23" s="11">
        <v>0</v>
      </c>
      <c r="L23" s="11">
        <v>1065000</v>
      </c>
      <c r="M23" s="11">
        <v>1025000</v>
      </c>
      <c r="N23" s="11">
        <v>0</v>
      </c>
      <c r="O23" s="11">
        <v>950000</v>
      </c>
      <c r="P23" s="11">
        <v>0</v>
      </c>
    </row>
    <row r="24" spans="1:16" x14ac:dyDescent="0.25">
      <c r="A24" s="9" t="s">
        <v>11</v>
      </c>
      <c r="B24" s="9" t="s">
        <v>92</v>
      </c>
      <c r="C24" s="11">
        <v>0</v>
      </c>
      <c r="D24" s="11">
        <v>0</v>
      </c>
      <c r="E24" s="11">
        <v>541170</v>
      </c>
      <c r="F24" s="11">
        <v>541170</v>
      </c>
      <c r="G24" s="11">
        <v>0</v>
      </c>
      <c r="H24" s="11">
        <v>0</v>
      </c>
      <c r="I24" s="11">
        <v>858830</v>
      </c>
      <c r="J24" s="11">
        <v>0</v>
      </c>
      <c r="K24" s="11">
        <v>0</v>
      </c>
      <c r="L24" s="11">
        <v>261700</v>
      </c>
      <c r="M24" s="11">
        <v>279470</v>
      </c>
      <c r="N24" s="11">
        <v>0</v>
      </c>
      <c r="O24" s="11">
        <v>858830</v>
      </c>
      <c r="P24" s="11">
        <v>0</v>
      </c>
    </row>
    <row r="25" spans="1:16" x14ac:dyDescent="0.25">
      <c r="A25" s="9" t="s">
        <v>86</v>
      </c>
      <c r="B25" s="9" t="s">
        <v>93</v>
      </c>
      <c r="C25" s="11">
        <v>0</v>
      </c>
      <c r="D25" s="11">
        <v>0</v>
      </c>
      <c r="E25" s="11">
        <v>319994.57</v>
      </c>
      <c r="F25" s="11">
        <v>230562.57</v>
      </c>
      <c r="G25" s="11">
        <v>0</v>
      </c>
      <c r="H25" s="11">
        <v>0</v>
      </c>
      <c r="I25" s="11">
        <v>259116.12</v>
      </c>
      <c r="J25" s="11">
        <v>0</v>
      </c>
      <c r="K25" s="11">
        <v>0</v>
      </c>
      <c r="L25" s="11">
        <v>88300</v>
      </c>
      <c r="M25" s="11">
        <v>270530</v>
      </c>
      <c r="N25" s="11">
        <v>0</v>
      </c>
      <c r="O25" s="11">
        <v>141170</v>
      </c>
      <c r="P25" s="11">
        <v>0</v>
      </c>
    </row>
    <row r="26" spans="1:16" x14ac:dyDescent="0.25">
      <c r="A26" s="9" t="s">
        <v>12</v>
      </c>
      <c r="B26" s="9" t="s">
        <v>94</v>
      </c>
      <c r="C26" s="11">
        <v>0</v>
      </c>
      <c r="D26" s="11">
        <v>65788.11</v>
      </c>
      <c r="E26" s="11">
        <v>1287156.3999999999</v>
      </c>
      <c r="F26" s="11">
        <v>1027113.7</v>
      </c>
      <c r="G26" s="11">
        <v>844272.78</v>
      </c>
      <c r="H26" s="11">
        <v>0</v>
      </c>
      <c r="I26" s="11">
        <v>58411.89</v>
      </c>
      <c r="J26" s="11">
        <v>0</v>
      </c>
      <c r="K26" s="11">
        <v>0</v>
      </c>
      <c r="L26" s="11">
        <v>676000</v>
      </c>
      <c r="M26" s="11">
        <v>426000</v>
      </c>
      <c r="N26" s="11">
        <v>0</v>
      </c>
      <c r="O26" s="11">
        <v>26000</v>
      </c>
      <c r="P26" s="11">
        <v>0</v>
      </c>
    </row>
    <row r="27" spans="1:16" x14ac:dyDescent="0.25">
      <c r="A27" s="9" t="s">
        <v>82</v>
      </c>
      <c r="B27" s="9" t="s">
        <v>95</v>
      </c>
      <c r="C27" s="11">
        <v>0</v>
      </c>
      <c r="D27" s="11">
        <v>83150</v>
      </c>
      <c r="E27" s="11">
        <v>48000.3</v>
      </c>
      <c r="F27" s="11">
        <v>0</v>
      </c>
      <c r="G27" s="11">
        <v>0</v>
      </c>
      <c r="H27" s="11">
        <v>0</v>
      </c>
      <c r="I27" s="11">
        <v>119106</v>
      </c>
      <c r="J27" s="11">
        <v>0</v>
      </c>
      <c r="K27" s="11">
        <v>0</v>
      </c>
      <c r="L27" s="11">
        <v>90000</v>
      </c>
      <c r="M27" s="11">
        <v>100000</v>
      </c>
      <c r="N27" s="11">
        <v>0</v>
      </c>
      <c r="O27" s="11">
        <v>100000</v>
      </c>
      <c r="P27" s="11">
        <v>0</v>
      </c>
    </row>
    <row r="28" spans="1:16" x14ac:dyDescent="0.25">
      <c r="A28" s="9" t="s">
        <v>13</v>
      </c>
      <c r="B28" s="9" t="s">
        <v>139</v>
      </c>
      <c r="C28" s="11">
        <v>0</v>
      </c>
      <c r="D28" s="11">
        <v>0</v>
      </c>
      <c r="E28" s="11">
        <v>2873321</v>
      </c>
      <c r="F28" s="11">
        <v>1569482</v>
      </c>
      <c r="G28" s="11">
        <v>747423.57</v>
      </c>
      <c r="H28" s="11">
        <v>747423.57</v>
      </c>
      <c r="I28" s="11">
        <v>588556</v>
      </c>
      <c r="J28" s="11">
        <v>0</v>
      </c>
      <c r="K28" s="11">
        <v>0</v>
      </c>
      <c r="L28" s="11">
        <v>1569482</v>
      </c>
      <c r="M28" s="11">
        <v>1303839</v>
      </c>
      <c r="N28" s="11">
        <v>0</v>
      </c>
      <c r="O28" s="11">
        <v>588556</v>
      </c>
      <c r="P28" s="11">
        <v>0</v>
      </c>
    </row>
    <row r="29" spans="1:16" x14ac:dyDescent="0.25">
      <c r="A29" s="9" t="s">
        <v>14</v>
      </c>
      <c r="B29" s="9" t="s">
        <v>69</v>
      </c>
      <c r="C29" s="11">
        <v>0</v>
      </c>
      <c r="D29" s="11">
        <v>0</v>
      </c>
      <c r="E29" s="11">
        <v>9817860</v>
      </c>
      <c r="F29" s="11">
        <v>9591590</v>
      </c>
      <c r="G29" s="11">
        <v>6998640</v>
      </c>
      <c r="H29" s="11">
        <v>3499320</v>
      </c>
      <c r="I29" s="11">
        <v>11170802</v>
      </c>
      <c r="J29" s="11">
        <v>0</v>
      </c>
      <c r="K29" s="11">
        <v>0</v>
      </c>
      <c r="L29" s="11">
        <v>8268645</v>
      </c>
      <c r="M29" s="11">
        <v>7072206</v>
      </c>
      <c r="N29" s="11">
        <v>0</v>
      </c>
      <c r="O29" s="11">
        <v>0</v>
      </c>
      <c r="P29" s="11">
        <v>0</v>
      </c>
    </row>
    <row r="30" spans="1:16" x14ac:dyDescent="0.25">
      <c r="A30" s="9" t="s">
        <v>81</v>
      </c>
      <c r="B30" s="9" t="s">
        <v>96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1707500</v>
      </c>
      <c r="J30" s="11">
        <v>0</v>
      </c>
      <c r="K30" s="11">
        <v>0</v>
      </c>
      <c r="L30" s="11">
        <v>1707500</v>
      </c>
      <c r="M30" s="11">
        <v>0</v>
      </c>
      <c r="N30" s="11">
        <v>0</v>
      </c>
      <c r="O30" s="11">
        <v>0</v>
      </c>
      <c r="P30" s="11">
        <v>0</v>
      </c>
    </row>
    <row r="31" spans="1:16" x14ac:dyDescent="0.25">
      <c r="A31" s="9" t="s">
        <v>15</v>
      </c>
      <c r="B31" s="9" t="s">
        <v>140</v>
      </c>
      <c r="C31" s="11">
        <v>0</v>
      </c>
      <c r="D31" s="11">
        <v>0</v>
      </c>
      <c r="E31" s="11">
        <v>7678271.9699999997</v>
      </c>
      <c r="F31" s="11">
        <v>6518329.8800000008</v>
      </c>
      <c r="G31" s="11">
        <v>6150212.8000000007</v>
      </c>
      <c r="H31" s="11">
        <v>0</v>
      </c>
      <c r="I31" s="11">
        <v>1309438.08</v>
      </c>
      <c r="J31" s="11">
        <v>974220.83</v>
      </c>
      <c r="K31" s="11">
        <v>0</v>
      </c>
      <c r="L31" s="11">
        <v>9735467.4500000011</v>
      </c>
      <c r="M31" s="11">
        <v>0</v>
      </c>
      <c r="N31" s="11">
        <v>0</v>
      </c>
      <c r="O31" s="11">
        <v>0</v>
      </c>
      <c r="P31" s="11">
        <v>0</v>
      </c>
    </row>
    <row r="32" spans="1:16" x14ac:dyDescent="0.25">
      <c r="A32" s="9" t="s">
        <v>16</v>
      </c>
      <c r="B32" s="9" t="s">
        <v>141</v>
      </c>
      <c r="C32" s="11">
        <v>0</v>
      </c>
      <c r="D32" s="11">
        <v>0</v>
      </c>
      <c r="E32" s="11">
        <v>1972738.7100000002</v>
      </c>
      <c r="F32" s="11">
        <v>1858753.1600000001</v>
      </c>
      <c r="G32" s="11">
        <v>374570.43999999994</v>
      </c>
      <c r="H32" s="11">
        <v>0</v>
      </c>
      <c r="I32" s="11">
        <v>286006.14999999997</v>
      </c>
      <c r="J32" s="11">
        <v>250201.58999999997</v>
      </c>
      <c r="K32" s="11">
        <v>0</v>
      </c>
      <c r="L32" s="11">
        <v>2500330.5499999993</v>
      </c>
      <c r="M32" s="11">
        <v>0</v>
      </c>
      <c r="N32" s="11">
        <v>0</v>
      </c>
      <c r="O32" s="11">
        <v>0</v>
      </c>
      <c r="P32" s="11">
        <v>0</v>
      </c>
    </row>
    <row r="33" spans="1:16" x14ac:dyDescent="0.25">
      <c r="A33" s="9" t="s">
        <v>17</v>
      </c>
      <c r="B33" s="9" t="s">
        <v>142</v>
      </c>
      <c r="C33" s="11">
        <v>0</v>
      </c>
      <c r="D33" s="11">
        <v>0</v>
      </c>
      <c r="E33" s="11">
        <v>2469688</v>
      </c>
      <c r="F33" s="11">
        <v>2469688</v>
      </c>
      <c r="G33" s="11">
        <v>2387900</v>
      </c>
      <c r="H33" s="11">
        <v>0</v>
      </c>
      <c r="I33" s="11">
        <v>722312</v>
      </c>
      <c r="J33" s="11">
        <v>0</v>
      </c>
      <c r="K33" s="11">
        <v>0</v>
      </c>
      <c r="L33" s="11">
        <v>1234844</v>
      </c>
      <c r="M33" s="11">
        <v>1234844</v>
      </c>
      <c r="N33" s="11">
        <v>0</v>
      </c>
      <c r="O33" s="11">
        <v>432195.4</v>
      </c>
      <c r="P33" s="11">
        <v>0</v>
      </c>
    </row>
    <row r="34" spans="1:16" x14ac:dyDescent="0.25">
      <c r="A34" s="9" t="s">
        <v>18</v>
      </c>
      <c r="B34" s="9" t="s">
        <v>143</v>
      </c>
      <c r="C34" s="11">
        <v>0</v>
      </c>
      <c r="D34" s="11">
        <v>0</v>
      </c>
      <c r="E34" s="11">
        <v>1784173</v>
      </c>
      <c r="F34" s="11">
        <v>1104807</v>
      </c>
      <c r="G34" s="11">
        <v>1104807</v>
      </c>
      <c r="H34" s="11">
        <v>21840</v>
      </c>
      <c r="I34" s="11">
        <v>411787</v>
      </c>
      <c r="J34" s="11">
        <v>0</v>
      </c>
      <c r="K34" s="11">
        <v>0</v>
      </c>
      <c r="L34" s="11">
        <v>1365803</v>
      </c>
      <c r="M34" s="11">
        <v>425457</v>
      </c>
      <c r="N34" s="11">
        <v>0</v>
      </c>
      <c r="O34" s="11">
        <v>411732</v>
      </c>
      <c r="P34" s="11">
        <v>0</v>
      </c>
    </row>
    <row r="35" spans="1:16" x14ac:dyDescent="0.25">
      <c r="A35" s="9" t="s">
        <v>19</v>
      </c>
      <c r="B35" s="9" t="s">
        <v>144</v>
      </c>
      <c r="C35" s="11">
        <v>0</v>
      </c>
      <c r="D35" s="11">
        <v>0</v>
      </c>
      <c r="E35" s="11">
        <v>74414</v>
      </c>
      <c r="F35" s="11">
        <v>5891.61</v>
      </c>
      <c r="G35" s="11">
        <v>5891.61</v>
      </c>
      <c r="H35" s="11">
        <v>5891.61</v>
      </c>
      <c r="I35" s="11">
        <v>35435</v>
      </c>
      <c r="J35" s="11">
        <v>0</v>
      </c>
      <c r="K35" s="11">
        <v>0</v>
      </c>
      <c r="L35" s="11">
        <v>38979</v>
      </c>
      <c r="M35" s="11">
        <v>35435</v>
      </c>
      <c r="N35" s="11">
        <v>0</v>
      </c>
      <c r="O35" s="11">
        <v>35435</v>
      </c>
      <c r="P35" s="11">
        <v>0</v>
      </c>
    </row>
    <row r="36" spans="1:16" x14ac:dyDescent="0.25">
      <c r="A36" s="9" t="s">
        <v>20</v>
      </c>
      <c r="B36" s="9" t="s">
        <v>97</v>
      </c>
      <c r="C36" s="11">
        <v>0</v>
      </c>
      <c r="D36" s="11">
        <v>0</v>
      </c>
      <c r="E36" s="11">
        <v>1490000</v>
      </c>
      <c r="F36" s="11">
        <v>277306.90000000002</v>
      </c>
      <c r="G36" s="11">
        <v>277306.90000000002</v>
      </c>
      <c r="H36" s="11">
        <v>225410</v>
      </c>
      <c r="I36" s="11">
        <v>710000</v>
      </c>
      <c r="J36" s="11">
        <v>0</v>
      </c>
      <c r="K36" s="11">
        <v>0</v>
      </c>
      <c r="L36" s="11">
        <v>900000</v>
      </c>
      <c r="M36" s="11">
        <v>590000</v>
      </c>
      <c r="N36" s="11">
        <v>0</v>
      </c>
      <c r="O36" s="11">
        <v>710000</v>
      </c>
      <c r="P36" s="11">
        <v>0</v>
      </c>
    </row>
    <row r="37" spans="1:16" x14ac:dyDescent="0.25">
      <c r="A37" s="9" t="s">
        <v>21</v>
      </c>
      <c r="B37" s="9" t="s">
        <v>145</v>
      </c>
      <c r="C37" s="11">
        <v>0</v>
      </c>
      <c r="D37" s="11">
        <v>0</v>
      </c>
      <c r="E37" s="11">
        <v>41029.89</v>
      </c>
      <c r="F37" s="11">
        <v>30401.25</v>
      </c>
      <c r="G37" s="11">
        <v>30401.25</v>
      </c>
      <c r="H37" s="11">
        <v>0</v>
      </c>
      <c r="I37" s="11">
        <v>123093.3</v>
      </c>
      <c r="J37" s="11">
        <v>0</v>
      </c>
      <c r="K37" s="11">
        <v>0</v>
      </c>
      <c r="L37" s="11">
        <v>58823</v>
      </c>
      <c r="M37" s="11">
        <v>58823</v>
      </c>
      <c r="N37" s="11">
        <v>0</v>
      </c>
      <c r="O37" s="11">
        <v>17993</v>
      </c>
      <c r="P37" s="11">
        <v>0</v>
      </c>
    </row>
    <row r="38" spans="1:16" x14ac:dyDescent="0.25">
      <c r="A38" s="9" t="s">
        <v>22</v>
      </c>
      <c r="B38" s="9" t="s">
        <v>98</v>
      </c>
      <c r="C38" s="11">
        <v>0</v>
      </c>
      <c r="D38" s="11">
        <v>0</v>
      </c>
      <c r="E38" s="11">
        <v>396913.78</v>
      </c>
      <c r="F38" s="11">
        <v>394163.89</v>
      </c>
      <c r="G38" s="11">
        <v>394163.89</v>
      </c>
      <c r="H38" s="11">
        <v>0</v>
      </c>
      <c r="I38" s="11">
        <v>292378.2</v>
      </c>
      <c r="J38" s="11">
        <v>0</v>
      </c>
      <c r="K38" s="11">
        <v>0</v>
      </c>
      <c r="L38" s="11">
        <v>399063.78</v>
      </c>
      <c r="M38" s="11">
        <v>290228.2</v>
      </c>
      <c r="N38" s="11">
        <v>290228.2</v>
      </c>
      <c r="O38" s="11">
        <v>0</v>
      </c>
      <c r="P38" s="11">
        <v>0</v>
      </c>
    </row>
    <row r="39" spans="1:16" x14ac:dyDescent="0.25">
      <c r="A39" s="9" t="s">
        <v>23</v>
      </c>
      <c r="B39" s="9" t="s">
        <v>99</v>
      </c>
      <c r="C39" s="11">
        <v>0</v>
      </c>
      <c r="D39" s="11">
        <v>0</v>
      </c>
      <c r="E39" s="11">
        <v>30245.52</v>
      </c>
      <c r="F39" s="11">
        <v>30245.52</v>
      </c>
      <c r="G39" s="11">
        <v>30230.6</v>
      </c>
      <c r="H39" s="11">
        <v>0</v>
      </c>
      <c r="I39" s="11">
        <v>15364.76</v>
      </c>
      <c r="J39" s="11">
        <v>0</v>
      </c>
      <c r="K39" s="11">
        <v>0</v>
      </c>
      <c r="L39" s="11">
        <v>12298.15</v>
      </c>
      <c r="M39" s="11">
        <v>12698.16</v>
      </c>
      <c r="N39" s="11">
        <v>12698.15</v>
      </c>
      <c r="O39" s="11">
        <v>12698.15</v>
      </c>
      <c r="P39" s="11">
        <v>0</v>
      </c>
    </row>
    <row r="40" spans="1:16" x14ac:dyDescent="0.25">
      <c r="A40" s="9" t="s">
        <v>24</v>
      </c>
      <c r="B40" s="9" t="s">
        <v>146</v>
      </c>
      <c r="C40" s="11">
        <v>0</v>
      </c>
      <c r="D40" s="11">
        <v>0</v>
      </c>
      <c r="E40" s="11">
        <v>4199331</v>
      </c>
      <c r="F40" s="11">
        <v>4199331</v>
      </c>
      <c r="G40" s="11">
        <v>2455000</v>
      </c>
      <c r="H40" s="11">
        <v>390000</v>
      </c>
      <c r="I40" s="11">
        <v>1275669</v>
      </c>
      <c r="J40" s="11">
        <v>0</v>
      </c>
      <c r="K40" s="11">
        <v>0</v>
      </c>
      <c r="L40" s="11">
        <v>3421677</v>
      </c>
      <c r="M40" s="11">
        <v>777654</v>
      </c>
      <c r="N40" s="11">
        <v>0</v>
      </c>
      <c r="O40" s="11">
        <v>777654</v>
      </c>
      <c r="P40" s="11">
        <v>0</v>
      </c>
    </row>
    <row r="41" spans="1:16" x14ac:dyDescent="0.25">
      <c r="A41" s="9" t="s">
        <v>25</v>
      </c>
      <c r="B41" s="9" t="s">
        <v>147</v>
      </c>
      <c r="C41" s="11">
        <v>0</v>
      </c>
      <c r="D41" s="11">
        <v>0</v>
      </c>
      <c r="E41" s="11">
        <v>2085787</v>
      </c>
      <c r="F41" s="11">
        <v>2085787</v>
      </c>
      <c r="G41" s="11">
        <v>453821.88</v>
      </c>
      <c r="H41" s="11">
        <v>66217.84</v>
      </c>
      <c r="I41" s="11">
        <v>441224</v>
      </c>
      <c r="J41" s="11">
        <v>0</v>
      </c>
      <c r="K41" s="11">
        <v>0</v>
      </c>
      <c r="L41" s="11">
        <v>1243450</v>
      </c>
      <c r="M41" s="11">
        <v>842337</v>
      </c>
      <c r="N41" s="11">
        <v>0</v>
      </c>
      <c r="O41" s="11">
        <v>441224</v>
      </c>
      <c r="P41" s="11">
        <v>0</v>
      </c>
    </row>
    <row r="42" spans="1:16" x14ac:dyDescent="0.25">
      <c r="A42" s="9" t="s">
        <v>26</v>
      </c>
      <c r="B42" s="9" t="s">
        <v>148</v>
      </c>
      <c r="C42" s="11">
        <v>0</v>
      </c>
      <c r="D42" s="11">
        <v>0</v>
      </c>
      <c r="E42" s="11">
        <v>1766301</v>
      </c>
      <c r="F42" s="11">
        <v>1766301</v>
      </c>
      <c r="G42" s="11">
        <v>615595.6</v>
      </c>
      <c r="H42" s="11">
        <v>0</v>
      </c>
      <c r="I42" s="11">
        <v>126669</v>
      </c>
      <c r="J42" s="11">
        <v>0</v>
      </c>
      <c r="K42" s="11">
        <v>0</v>
      </c>
      <c r="L42" s="11">
        <v>1135479</v>
      </c>
      <c r="M42" s="11">
        <v>630822</v>
      </c>
      <c r="N42" s="11">
        <v>0</v>
      </c>
      <c r="O42" s="11">
        <v>126164</v>
      </c>
      <c r="P42" s="11">
        <v>0</v>
      </c>
    </row>
    <row r="43" spans="1:16" x14ac:dyDescent="0.25">
      <c r="A43" s="9" t="s">
        <v>27</v>
      </c>
      <c r="B43" s="9" t="s">
        <v>149</v>
      </c>
      <c r="C43" s="11">
        <v>0</v>
      </c>
      <c r="D43" s="11">
        <v>0</v>
      </c>
      <c r="E43" s="11">
        <v>119384</v>
      </c>
      <c r="F43" s="11">
        <v>119384</v>
      </c>
      <c r="G43" s="11">
        <v>119384</v>
      </c>
      <c r="H43" s="11">
        <v>59692</v>
      </c>
      <c r="I43" s="11">
        <v>60616.01</v>
      </c>
      <c r="J43" s="11">
        <v>0</v>
      </c>
      <c r="K43" s="11">
        <v>0</v>
      </c>
      <c r="L43" s="11">
        <v>59692</v>
      </c>
      <c r="M43" s="11">
        <v>59692</v>
      </c>
      <c r="N43" s="11">
        <v>0</v>
      </c>
      <c r="O43" s="11">
        <v>59692</v>
      </c>
      <c r="P43" s="11">
        <v>0</v>
      </c>
    </row>
    <row r="44" spans="1:16" x14ac:dyDescent="0.25">
      <c r="A44" s="9" t="s">
        <v>28</v>
      </c>
      <c r="B44" s="9" t="s">
        <v>100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382372.31</v>
      </c>
      <c r="M44" s="11">
        <v>0.01</v>
      </c>
      <c r="N44" s="11">
        <v>0</v>
      </c>
      <c r="O44" s="11">
        <v>0</v>
      </c>
      <c r="P44" s="11">
        <v>0</v>
      </c>
    </row>
    <row r="45" spans="1:16" x14ac:dyDescent="0.25">
      <c r="A45" s="9" t="s">
        <v>29</v>
      </c>
      <c r="B45" s="9" t="s">
        <v>150</v>
      </c>
      <c r="C45" s="11">
        <v>0</v>
      </c>
      <c r="D45" s="11">
        <v>0</v>
      </c>
      <c r="E45" s="11">
        <v>8472800</v>
      </c>
      <c r="F45" s="11">
        <v>1550000</v>
      </c>
      <c r="G45" s="11">
        <v>0</v>
      </c>
      <c r="H45" s="11">
        <v>0</v>
      </c>
      <c r="I45" s="11">
        <v>3352475</v>
      </c>
      <c r="J45" s="11">
        <v>49170725</v>
      </c>
      <c r="K45" s="11">
        <v>0</v>
      </c>
      <c r="L45" s="11">
        <v>15883800</v>
      </c>
      <c r="M45" s="11">
        <v>26068200</v>
      </c>
      <c r="N45" s="11">
        <v>6900000</v>
      </c>
      <c r="O45" s="11">
        <v>19044000</v>
      </c>
      <c r="P45" s="11">
        <v>0</v>
      </c>
    </row>
    <row r="46" spans="1:16" x14ac:dyDescent="0.25">
      <c r="A46" s="9" t="s">
        <v>30</v>
      </c>
      <c r="B46" s="9" t="s">
        <v>101</v>
      </c>
      <c r="C46" s="11">
        <v>0</v>
      </c>
      <c r="D46" s="11">
        <v>0</v>
      </c>
      <c r="E46" s="11">
        <v>541161.59000000008</v>
      </c>
      <c r="F46" s="11">
        <v>0</v>
      </c>
      <c r="G46" s="11">
        <v>0</v>
      </c>
      <c r="H46" s="11">
        <v>0</v>
      </c>
      <c r="I46" s="11">
        <v>765550.24</v>
      </c>
      <c r="J46" s="11">
        <v>0</v>
      </c>
      <c r="K46" s="11">
        <v>0</v>
      </c>
      <c r="L46" s="11">
        <v>392013.55</v>
      </c>
      <c r="M46" s="11">
        <v>914698.28</v>
      </c>
      <c r="N46" s="11">
        <v>0</v>
      </c>
      <c r="O46" s="11">
        <v>0</v>
      </c>
      <c r="P46" s="11">
        <v>0</v>
      </c>
    </row>
    <row r="47" spans="1:16" x14ac:dyDescent="0.25">
      <c r="A47" s="9" t="s">
        <v>31</v>
      </c>
      <c r="B47" s="9" t="s">
        <v>102</v>
      </c>
      <c r="C47" s="11">
        <v>0</v>
      </c>
      <c r="D47" s="11">
        <v>0</v>
      </c>
      <c r="E47" s="11">
        <v>1200000</v>
      </c>
      <c r="F47" s="11">
        <v>116180</v>
      </c>
      <c r="G47" s="11">
        <v>116180</v>
      </c>
      <c r="H47" s="11">
        <v>25540</v>
      </c>
      <c r="I47" s="11">
        <v>0</v>
      </c>
      <c r="J47" s="11">
        <v>0</v>
      </c>
      <c r="K47" s="11">
        <v>0</v>
      </c>
      <c r="L47" s="11">
        <v>600000</v>
      </c>
      <c r="M47" s="11">
        <v>600000</v>
      </c>
      <c r="N47" s="11">
        <v>0</v>
      </c>
      <c r="O47" s="11">
        <v>0</v>
      </c>
      <c r="P47" s="11">
        <v>0</v>
      </c>
    </row>
    <row r="48" spans="1:16" x14ac:dyDescent="0.25">
      <c r="A48" s="9" t="s">
        <v>32</v>
      </c>
      <c r="B48" s="9" t="s">
        <v>103</v>
      </c>
      <c r="C48" s="11">
        <v>0</v>
      </c>
      <c r="D48" s="11">
        <v>0</v>
      </c>
      <c r="E48" s="11">
        <v>1075058.02</v>
      </c>
      <c r="F48" s="11">
        <v>1075058</v>
      </c>
      <c r="G48" s="11">
        <v>0</v>
      </c>
      <c r="H48" s="11">
        <v>0</v>
      </c>
      <c r="I48" s="11">
        <v>1826443</v>
      </c>
      <c r="J48" s="11">
        <v>7364</v>
      </c>
      <c r="K48" s="11">
        <v>0</v>
      </c>
      <c r="L48" s="11">
        <v>2945686</v>
      </c>
      <c r="M48" s="11">
        <v>0</v>
      </c>
      <c r="N48" s="11">
        <v>0</v>
      </c>
      <c r="O48" s="11">
        <v>0</v>
      </c>
      <c r="P48" s="11">
        <v>0</v>
      </c>
    </row>
    <row r="49" spans="1:16" x14ac:dyDescent="0.25">
      <c r="A49" s="9" t="s">
        <v>33</v>
      </c>
      <c r="B49" s="9" t="s">
        <v>104</v>
      </c>
      <c r="C49" s="11">
        <v>0</v>
      </c>
      <c r="D49" s="11">
        <v>0</v>
      </c>
      <c r="E49" s="11">
        <v>1500000</v>
      </c>
      <c r="F49" s="11">
        <v>1500000</v>
      </c>
      <c r="G49" s="11">
        <v>560000</v>
      </c>
      <c r="H49" s="11">
        <v>0</v>
      </c>
      <c r="I49" s="11">
        <v>1500000</v>
      </c>
      <c r="J49" s="11">
        <v>0</v>
      </c>
      <c r="K49" s="11">
        <v>0</v>
      </c>
      <c r="L49" s="11">
        <v>3000000</v>
      </c>
      <c r="M49" s="11">
        <v>0</v>
      </c>
      <c r="N49" s="11">
        <v>0</v>
      </c>
      <c r="O49" s="11">
        <v>0</v>
      </c>
      <c r="P49" s="11">
        <v>0</v>
      </c>
    </row>
    <row r="50" spans="1:16" x14ac:dyDescent="0.25">
      <c r="A50" s="9" t="s">
        <v>34</v>
      </c>
      <c r="B50" s="9" t="s">
        <v>105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1200000</v>
      </c>
      <c r="M50" s="11">
        <v>0.01</v>
      </c>
      <c r="N50" s="11">
        <v>0</v>
      </c>
      <c r="O50" s="11">
        <v>0</v>
      </c>
      <c r="P50" s="11">
        <v>0</v>
      </c>
    </row>
    <row r="51" spans="1:16" x14ac:dyDescent="0.25">
      <c r="A51" s="9" t="s">
        <v>35</v>
      </c>
      <c r="B51" s="9" t="s">
        <v>106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600000</v>
      </c>
      <c r="M51" s="11">
        <v>0.01</v>
      </c>
      <c r="N51" s="11">
        <v>0</v>
      </c>
      <c r="O51" s="11">
        <v>0</v>
      </c>
      <c r="P51" s="11">
        <v>0</v>
      </c>
    </row>
    <row r="52" spans="1:16" x14ac:dyDescent="0.25">
      <c r="A52" s="9" t="s">
        <v>36</v>
      </c>
      <c r="B52" s="9" t="s">
        <v>107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210032.32</v>
      </c>
      <c r="J52" s="11">
        <v>0</v>
      </c>
      <c r="K52" s="11">
        <v>0</v>
      </c>
      <c r="L52" s="11">
        <v>201954.15</v>
      </c>
      <c r="M52" s="11">
        <v>0.01</v>
      </c>
      <c r="N52" s="11">
        <v>0</v>
      </c>
      <c r="O52" s="11">
        <v>0</v>
      </c>
      <c r="P52" s="11">
        <v>0</v>
      </c>
    </row>
    <row r="53" spans="1:16" x14ac:dyDescent="0.25">
      <c r="A53" s="9" t="s">
        <v>37</v>
      </c>
      <c r="B53" s="9" t="s">
        <v>108</v>
      </c>
      <c r="C53" s="11">
        <v>0</v>
      </c>
      <c r="D53" s="11">
        <v>0</v>
      </c>
      <c r="E53" s="11">
        <v>80000</v>
      </c>
      <c r="F53" s="11">
        <v>80000</v>
      </c>
      <c r="G53" s="11">
        <v>79981</v>
      </c>
      <c r="H53" s="11">
        <v>0</v>
      </c>
      <c r="I53" s="11">
        <v>40000</v>
      </c>
      <c r="J53" s="11">
        <v>0</v>
      </c>
      <c r="K53" s="11">
        <v>0</v>
      </c>
      <c r="L53" s="11">
        <v>20000</v>
      </c>
      <c r="M53" s="11">
        <v>46115.71</v>
      </c>
      <c r="N53" s="11">
        <v>60000</v>
      </c>
      <c r="O53" s="11">
        <v>33057.85</v>
      </c>
      <c r="P53" s="11">
        <v>0</v>
      </c>
    </row>
    <row r="54" spans="1:16" x14ac:dyDescent="0.25">
      <c r="A54" s="9" t="s">
        <v>38</v>
      </c>
      <c r="B54" s="9" t="s">
        <v>109</v>
      </c>
      <c r="C54" s="11">
        <v>0</v>
      </c>
      <c r="D54" s="11">
        <v>0</v>
      </c>
      <c r="E54" s="11">
        <v>105205</v>
      </c>
      <c r="F54" s="11">
        <v>97650</v>
      </c>
      <c r="G54" s="11">
        <v>0</v>
      </c>
      <c r="H54" s="11">
        <v>0</v>
      </c>
      <c r="I54" s="11">
        <v>191528.36</v>
      </c>
      <c r="J54" s="11">
        <v>0</v>
      </c>
      <c r="K54" s="11">
        <v>0</v>
      </c>
      <c r="L54" s="11">
        <v>294110.96000000002</v>
      </c>
      <c r="M54" s="11">
        <v>0.01</v>
      </c>
      <c r="N54" s="11">
        <v>0</v>
      </c>
      <c r="O54" s="11">
        <v>0</v>
      </c>
      <c r="P54" s="11">
        <v>0</v>
      </c>
    </row>
    <row r="55" spans="1:16" x14ac:dyDescent="0.25">
      <c r="A55" s="9" t="s">
        <v>39</v>
      </c>
      <c r="B55" s="9" t="s">
        <v>110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1306676</v>
      </c>
      <c r="J55" s="11">
        <v>0.95</v>
      </c>
      <c r="K55" s="11">
        <v>0</v>
      </c>
      <c r="L55" s="11">
        <v>1306676.95</v>
      </c>
      <c r="M55" s="11">
        <v>0.01</v>
      </c>
      <c r="N55" s="11">
        <v>0</v>
      </c>
      <c r="O55" s="11">
        <v>0</v>
      </c>
      <c r="P55" s="11">
        <v>0</v>
      </c>
    </row>
    <row r="56" spans="1:16" x14ac:dyDescent="0.25">
      <c r="A56" s="9" t="s">
        <v>40</v>
      </c>
      <c r="B56" s="9" t="s">
        <v>111</v>
      </c>
      <c r="C56" s="11">
        <v>0</v>
      </c>
      <c r="D56" s="11">
        <v>0</v>
      </c>
      <c r="E56" s="11">
        <v>1013117.24</v>
      </c>
      <c r="F56" s="11">
        <v>1013117.24</v>
      </c>
      <c r="G56" s="11">
        <v>36222.26</v>
      </c>
      <c r="H56" s="11">
        <v>0</v>
      </c>
      <c r="I56" s="11">
        <v>1046800</v>
      </c>
      <c r="J56" s="11">
        <v>3163658.45</v>
      </c>
      <c r="K56" s="11">
        <v>0</v>
      </c>
      <c r="L56" s="11">
        <v>5223575.6900000004</v>
      </c>
      <c r="M56" s="11">
        <v>0.01</v>
      </c>
      <c r="N56" s="11">
        <v>0</v>
      </c>
      <c r="O56" s="11">
        <v>0</v>
      </c>
      <c r="P56" s="11">
        <v>0</v>
      </c>
    </row>
    <row r="57" spans="1:16" x14ac:dyDescent="0.25">
      <c r="A57" s="9" t="s">
        <v>41</v>
      </c>
      <c r="B57" s="9" t="s">
        <v>151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6502164</v>
      </c>
      <c r="K57" s="11">
        <v>0</v>
      </c>
      <c r="L57" s="11">
        <v>2167388</v>
      </c>
      <c r="M57" s="11">
        <v>2167388.04</v>
      </c>
      <c r="N57" s="11">
        <v>0</v>
      </c>
      <c r="O57" s="11">
        <v>2167388</v>
      </c>
      <c r="P57" s="11">
        <v>0</v>
      </c>
    </row>
    <row r="58" spans="1:16" x14ac:dyDescent="0.25">
      <c r="A58" s="9" t="s">
        <v>42</v>
      </c>
      <c r="B58" s="9" t="s">
        <v>152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429071.34</v>
      </c>
      <c r="J58" s="11">
        <v>858142.68</v>
      </c>
      <c r="K58" s="11">
        <v>0</v>
      </c>
      <c r="L58" s="11">
        <v>429071.34</v>
      </c>
      <c r="M58" s="11">
        <v>429071.35999999999</v>
      </c>
      <c r="N58" s="11">
        <v>0</v>
      </c>
      <c r="O58" s="11">
        <v>429071.34</v>
      </c>
      <c r="P58" s="11">
        <v>0</v>
      </c>
    </row>
    <row r="59" spans="1:16" x14ac:dyDescent="0.25">
      <c r="A59" s="9" t="s">
        <v>43</v>
      </c>
      <c r="B59" s="9" t="s">
        <v>72</v>
      </c>
      <c r="C59" s="11">
        <v>0</v>
      </c>
      <c r="D59" s="11">
        <v>0</v>
      </c>
      <c r="E59" s="11">
        <v>211261.98</v>
      </c>
      <c r="F59" s="11">
        <v>0</v>
      </c>
      <c r="G59" s="11">
        <v>0</v>
      </c>
      <c r="H59" s="11">
        <v>0</v>
      </c>
      <c r="I59" s="11">
        <v>143636.9</v>
      </c>
      <c r="J59" s="11">
        <v>0</v>
      </c>
      <c r="K59" s="11">
        <v>0</v>
      </c>
      <c r="L59" s="11">
        <v>0</v>
      </c>
      <c r="M59" s="11">
        <v>210047.1</v>
      </c>
      <c r="N59" s="11">
        <v>211261.98</v>
      </c>
      <c r="O59" s="11">
        <v>142422.01999999999</v>
      </c>
      <c r="P59" s="11">
        <v>0</v>
      </c>
    </row>
    <row r="60" spans="1:16" x14ac:dyDescent="0.25">
      <c r="A60" s="9" t="s">
        <v>44</v>
      </c>
      <c r="B60" s="9" t="s">
        <v>112</v>
      </c>
      <c r="C60" s="11">
        <v>0</v>
      </c>
      <c r="D60" s="11">
        <v>0</v>
      </c>
      <c r="E60" s="11">
        <v>362325</v>
      </c>
      <c r="F60" s="11">
        <v>0</v>
      </c>
      <c r="G60" s="11">
        <v>0</v>
      </c>
      <c r="H60" s="11">
        <v>0</v>
      </c>
      <c r="I60" s="11">
        <v>362325.04</v>
      </c>
      <c r="J60" s="11">
        <v>0</v>
      </c>
      <c r="K60" s="11">
        <v>0</v>
      </c>
      <c r="L60" s="11">
        <v>0</v>
      </c>
      <c r="M60" s="11">
        <v>362325.02</v>
      </c>
      <c r="N60" s="11">
        <v>0</v>
      </c>
      <c r="O60" s="11">
        <v>362325.02</v>
      </c>
      <c r="P60" s="11">
        <v>0</v>
      </c>
    </row>
    <row r="61" spans="1:16" x14ac:dyDescent="0.25">
      <c r="A61" s="9" t="s">
        <v>45</v>
      </c>
      <c r="B61" s="9" t="s">
        <v>113</v>
      </c>
      <c r="C61" s="11">
        <v>0</v>
      </c>
      <c r="D61" s="11">
        <v>0</v>
      </c>
      <c r="E61" s="11">
        <v>125000</v>
      </c>
      <c r="F61" s="11">
        <v>125000</v>
      </c>
      <c r="G61" s="11">
        <v>0</v>
      </c>
      <c r="H61" s="11">
        <v>0</v>
      </c>
      <c r="I61" s="11">
        <v>1036432.45</v>
      </c>
      <c r="J61" s="11">
        <v>0</v>
      </c>
      <c r="K61" s="11">
        <v>0</v>
      </c>
      <c r="L61" s="11">
        <v>0</v>
      </c>
      <c r="M61" s="11">
        <v>959861.53</v>
      </c>
      <c r="N61" s="11">
        <v>959861.53</v>
      </c>
      <c r="O61" s="11">
        <v>0</v>
      </c>
      <c r="P61" s="11">
        <v>0</v>
      </c>
    </row>
    <row r="62" spans="1:16" x14ac:dyDescent="0.25">
      <c r="A62" s="9" t="s">
        <v>46</v>
      </c>
      <c r="B62" s="9" t="s">
        <v>114</v>
      </c>
      <c r="C62" s="11">
        <v>0</v>
      </c>
      <c r="D62" s="11">
        <v>0</v>
      </c>
      <c r="E62" s="11">
        <v>945947</v>
      </c>
      <c r="F62" s="11">
        <v>945947</v>
      </c>
      <c r="G62" s="11">
        <v>945947</v>
      </c>
      <c r="H62" s="11">
        <v>0</v>
      </c>
      <c r="I62" s="11">
        <v>2207206</v>
      </c>
      <c r="J62" s="11">
        <v>2</v>
      </c>
      <c r="K62" s="11">
        <v>0</v>
      </c>
      <c r="L62" s="11">
        <v>3153155</v>
      </c>
      <c r="M62" s="11">
        <v>0.01</v>
      </c>
      <c r="N62" s="11">
        <v>0</v>
      </c>
      <c r="O62" s="11">
        <v>0</v>
      </c>
      <c r="P62" s="11">
        <v>0</v>
      </c>
    </row>
    <row r="63" spans="1:16" x14ac:dyDescent="0.25">
      <c r="A63" s="9" t="s">
        <v>47</v>
      </c>
      <c r="B63" s="9" t="s">
        <v>115</v>
      </c>
      <c r="C63" s="11">
        <v>0</v>
      </c>
      <c r="D63" s="11">
        <v>0</v>
      </c>
      <c r="E63" s="11">
        <v>2679080.58</v>
      </c>
      <c r="F63" s="11">
        <v>1553730.26</v>
      </c>
      <c r="G63" s="11">
        <v>1531103.26</v>
      </c>
      <c r="H63" s="11">
        <v>1531103.26</v>
      </c>
      <c r="I63" s="11">
        <v>334559.33</v>
      </c>
      <c r="J63" s="11">
        <v>0</v>
      </c>
      <c r="K63" s="11">
        <v>0</v>
      </c>
      <c r="L63" s="11">
        <v>12540934</v>
      </c>
      <c r="M63" s="11">
        <v>0.01</v>
      </c>
      <c r="N63" s="11">
        <v>0</v>
      </c>
      <c r="O63" s="11">
        <v>0</v>
      </c>
      <c r="P63" s="11">
        <v>0</v>
      </c>
    </row>
    <row r="64" spans="1:16" x14ac:dyDescent="0.25">
      <c r="A64" s="9" t="s">
        <v>48</v>
      </c>
      <c r="B64" s="9" t="s">
        <v>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661883</v>
      </c>
      <c r="M64" s="11">
        <v>0.01</v>
      </c>
      <c r="N64" s="11">
        <v>0</v>
      </c>
      <c r="O64" s="11">
        <v>0</v>
      </c>
      <c r="P64" s="11">
        <v>0</v>
      </c>
    </row>
    <row r="65" spans="1:16" x14ac:dyDescent="0.25">
      <c r="A65" s="9" t="s">
        <v>49</v>
      </c>
      <c r="B65" s="9" t="s">
        <v>116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464874.4</v>
      </c>
      <c r="M65" s="11">
        <v>0.01</v>
      </c>
      <c r="N65" s="11">
        <v>0</v>
      </c>
      <c r="O65" s="11">
        <v>0</v>
      </c>
      <c r="P65" s="11">
        <v>0</v>
      </c>
    </row>
    <row r="66" spans="1:16" x14ac:dyDescent="0.25">
      <c r="A66" s="9" t="s">
        <v>50</v>
      </c>
      <c r="B66" s="9" t="s">
        <v>153</v>
      </c>
      <c r="C66" s="11">
        <v>0</v>
      </c>
      <c r="D66" s="11">
        <v>0</v>
      </c>
      <c r="E66" s="11">
        <v>5154726.6900000004</v>
      </c>
      <c r="F66" s="11">
        <v>0</v>
      </c>
      <c r="G66" s="11">
        <v>0</v>
      </c>
      <c r="H66" s="11">
        <v>0</v>
      </c>
      <c r="I66" s="11">
        <v>7046870.96</v>
      </c>
      <c r="J66" s="11">
        <v>2922386.85</v>
      </c>
      <c r="K66" s="11">
        <v>0</v>
      </c>
      <c r="L66" s="11">
        <v>14414409</v>
      </c>
      <c r="M66" s="11">
        <v>4635974</v>
      </c>
      <c r="N66" s="11">
        <v>0</v>
      </c>
      <c r="O66" s="11">
        <v>0</v>
      </c>
      <c r="P66" s="11">
        <v>0</v>
      </c>
    </row>
    <row r="67" spans="1:16" x14ac:dyDescent="0.25">
      <c r="A67" s="9" t="s">
        <v>51</v>
      </c>
      <c r="B67" s="9" t="s">
        <v>71</v>
      </c>
      <c r="C67" s="11">
        <v>0</v>
      </c>
      <c r="D67" s="11">
        <v>0</v>
      </c>
      <c r="E67" s="11">
        <v>38737.39</v>
      </c>
      <c r="F67" s="11">
        <v>0</v>
      </c>
      <c r="G67" s="11">
        <v>0</v>
      </c>
      <c r="H67" s="11">
        <v>0</v>
      </c>
      <c r="I67" s="11">
        <v>538378.18999999994</v>
      </c>
      <c r="J67" s="11">
        <v>446609.56</v>
      </c>
      <c r="K67" s="11">
        <v>0</v>
      </c>
      <c r="L67" s="11">
        <v>371455</v>
      </c>
      <c r="M67" s="11">
        <v>483131</v>
      </c>
      <c r="N67" s="11">
        <v>0</v>
      </c>
      <c r="O67" s="11">
        <v>690305</v>
      </c>
      <c r="P67" s="11">
        <v>0</v>
      </c>
    </row>
    <row r="68" spans="1:16" x14ac:dyDescent="0.25">
      <c r="A68" s="9" t="s">
        <v>52</v>
      </c>
      <c r="B68" s="9" t="s">
        <v>117</v>
      </c>
      <c r="C68" s="11">
        <v>0</v>
      </c>
      <c r="D68" s="11">
        <v>0</v>
      </c>
      <c r="E68" s="11">
        <v>2675926.38</v>
      </c>
      <c r="F68" s="11">
        <v>0</v>
      </c>
      <c r="G68" s="11">
        <v>0</v>
      </c>
      <c r="H68" s="11">
        <v>0</v>
      </c>
      <c r="I68" s="11">
        <v>2704594.97</v>
      </c>
      <c r="J68" s="11">
        <v>1823543.6500000001</v>
      </c>
      <c r="K68" s="11">
        <v>0</v>
      </c>
      <c r="L68" s="11">
        <v>1795117</v>
      </c>
      <c r="M68" s="11">
        <v>2704474</v>
      </c>
      <c r="N68" s="11">
        <v>0</v>
      </c>
      <c r="O68" s="11">
        <v>2704474</v>
      </c>
      <c r="P68" s="11">
        <v>0</v>
      </c>
    </row>
    <row r="69" spans="1:16" x14ac:dyDescent="0.25">
      <c r="A69" s="9" t="s">
        <v>53</v>
      </c>
      <c r="B69" s="9" t="s">
        <v>154</v>
      </c>
      <c r="C69" s="11">
        <v>0</v>
      </c>
      <c r="D69" s="11">
        <v>0</v>
      </c>
      <c r="E69" s="11">
        <v>1239012.25</v>
      </c>
      <c r="F69" s="11">
        <v>1239012.25</v>
      </c>
      <c r="G69" s="11">
        <v>1239012.25</v>
      </c>
      <c r="H69" s="11">
        <v>0</v>
      </c>
      <c r="I69" s="11">
        <v>0</v>
      </c>
      <c r="J69" s="11">
        <v>0</v>
      </c>
      <c r="K69" s="11">
        <v>0</v>
      </c>
      <c r="L69" s="11">
        <v>1239012.25</v>
      </c>
      <c r="M69" s="11">
        <v>0</v>
      </c>
      <c r="N69" s="11">
        <v>0</v>
      </c>
      <c r="O69" s="11">
        <v>0</v>
      </c>
      <c r="P69" s="11">
        <v>0</v>
      </c>
    </row>
    <row r="70" spans="1:16" x14ac:dyDescent="0.25">
      <c r="A70" s="9" t="s">
        <v>54</v>
      </c>
      <c r="B70" s="9" t="s">
        <v>118</v>
      </c>
      <c r="C70" s="11">
        <v>0</v>
      </c>
      <c r="D70" s="11">
        <v>0</v>
      </c>
      <c r="E70" s="11">
        <v>1280000</v>
      </c>
      <c r="F70" s="11">
        <v>513578.96</v>
      </c>
      <c r="G70" s="11">
        <v>321770.40999999997</v>
      </c>
      <c r="H70" s="11">
        <v>22385</v>
      </c>
      <c r="I70" s="11">
        <v>7614231</v>
      </c>
      <c r="J70" s="11">
        <v>3076927</v>
      </c>
      <c r="K70" s="11">
        <v>0</v>
      </c>
      <c r="L70" s="11">
        <v>3605941</v>
      </c>
      <c r="M70" s="11">
        <v>5944836</v>
      </c>
      <c r="N70" s="11">
        <v>0</v>
      </c>
      <c r="O70" s="11">
        <v>2420381</v>
      </c>
      <c r="P70" s="11">
        <v>0</v>
      </c>
    </row>
    <row r="71" spans="1:16" x14ac:dyDescent="0.25">
      <c r="A71" s="9" t="s">
        <v>55</v>
      </c>
      <c r="B71" s="9" t="s">
        <v>119</v>
      </c>
      <c r="C71" s="11">
        <v>0</v>
      </c>
      <c r="D71" s="11">
        <v>0</v>
      </c>
      <c r="E71" s="11">
        <v>1200000</v>
      </c>
      <c r="F71" s="11">
        <v>0</v>
      </c>
      <c r="G71" s="11">
        <v>0</v>
      </c>
      <c r="H71" s="11">
        <v>0</v>
      </c>
      <c r="I71" s="11">
        <v>2500000</v>
      </c>
      <c r="J71" s="11">
        <v>1718485</v>
      </c>
      <c r="K71" s="11">
        <v>0</v>
      </c>
      <c r="L71" s="11">
        <v>5418485</v>
      </c>
      <c r="M71" s="11">
        <v>0.01</v>
      </c>
      <c r="N71" s="11">
        <v>0</v>
      </c>
      <c r="O71" s="11">
        <v>0</v>
      </c>
      <c r="P71" s="11">
        <v>0</v>
      </c>
    </row>
    <row r="72" spans="1:16" x14ac:dyDescent="0.25">
      <c r="A72" s="9" t="s">
        <v>56</v>
      </c>
      <c r="B72" s="9" t="s">
        <v>155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53991.34</v>
      </c>
      <c r="M72" s="11">
        <v>0.01</v>
      </c>
      <c r="N72" s="11">
        <v>0</v>
      </c>
      <c r="O72" s="11">
        <v>0</v>
      </c>
      <c r="P72" s="11">
        <v>0</v>
      </c>
    </row>
    <row r="73" spans="1:16" x14ac:dyDescent="0.25">
      <c r="A73" s="9" t="s">
        <v>57</v>
      </c>
      <c r="B73" s="9" t="s">
        <v>120</v>
      </c>
      <c r="C73" s="11">
        <v>0</v>
      </c>
      <c r="D73" s="11">
        <v>0</v>
      </c>
      <c r="E73" s="11">
        <v>569923.1</v>
      </c>
      <c r="F73" s="11">
        <v>569923.1</v>
      </c>
      <c r="G73" s="11">
        <v>569923.1</v>
      </c>
      <c r="H73" s="11">
        <v>0</v>
      </c>
      <c r="I73" s="11">
        <v>0</v>
      </c>
      <c r="J73" s="11">
        <v>0</v>
      </c>
      <c r="K73" s="11">
        <v>0</v>
      </c>
      <c r="L73" s="11">
        <v>4050000</v>
      </c>
      <c r="M73" s="11">
        <v>0</v>
      </c>
      <c r="N73" s="11">
        <v>0</v>
      </c>
      <c r="O73" s="11">
        <v>0</v>
      </c>
      <c r="P73" s="11">
        <v>0</v>
      </c>
    </row>
    <row r="74" spans="1:16" x14ac:dyDescent="0.25">
      <c r="A74" s="9" t="s">
        <v>79</v>
      </c>
      <c r="B74" s="9" t="s">
        <v>156</v>
      </c>
      <c r="C74" s="11">
        <v>0</v>
      </c>
      <c r="D74" s="11">
        <v>0</v>
      </c>
      <c r="E74" s="11">
        <v>3098000</v>
      </c>
      <c r="F74" s="11">
        <v>3098000</v>
      </c>
      <c r="G74" s="11">
        <v>3098000</v>
      </c>
      <c r="H74" s="11">
        <v>3098000</v>
      </c>
      <c r="I74" s="11">
        <v>0</v>
      </c>
      <c r="J74" s="11">
        <v>0</v>
      </c>
      <c r="K74" s="11">
        <v>0</v>
      </c>
      <c r="L74" s="11">
        <v>0</v>
      </c>
      <c r="M74" s="11">
        <v>3098000</v>
      </c>
      <c r="N74" s="11">
        <v>3098000</v>
      </c>
      <c r="O74" s="11">
        <v>0</v>
      </c>
      <c r="P74" s="11">
        <v>0</v>
      </c>
    </row>
    <row r="75" spans="1:16" x14ac:dyDescent="0.25">
      <c r="A75" s="9" t="s">
        <v>58</v>
      </c>
      <c r="B75" s="9" t="s">
        <v>121</v>
      </c>
      <c r="C75" s="11">
        <v>0</v>
      </c>
      <c r="D75" s="11">
        <v>0</v>
      </c>
      <c r="E75" s="11">
        <v>492700</v>
      </c>
      <c r="F75" s="11">
        <v>0</v>
      </c>
      <c r="G75" s="11">
        <v>0</v>
      </c>
      <c r="H75" s="11">
        <v>0</v>
      </c>
      <c r="I75" s="11">
        <v>629248</v>
      </c>
      <c r="J75" s="11">
        <v>1270692</v>
      </c>
      <c r="K75" s="11">
        <v>0</v>
      </c>
      <c r="L75" s="11">
        <v>1881621</v>
      </c>
      <c r="M75" s="11">
        <v>0.01</v>
      </c>
      <c r="N75" s="11">
        <v>0</v>
      </c>
      <c r="O75" s="11">
        <v>0</v>
      </c>
      <c r="P75" s="11">
        <v>0</v>
      </c>
    </row>
    <row r="76" spans="1:16" x14ac:dyDescent="0.25">
      <c r="A76" s="9" t="s">
        <v>59</v>
      </c>
      <c r="B76" s="9" t="s">
        <v>122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52000</v>
      </c>
      <c r="M76" s="11">
        <v>0.01</v>
      </c>
      <c r="N76" s="11">
        <v>0</v>
      </c>
      <c r="O76" s="11">
        <v>0</v>
      </c>
      <c r="P76" s="11">
        <v>0</v>
      </c>
    </row>
    <row r="77" spans="1:16" x14ac:dyDescent="0.25">
      <c r="A77" s="9" t="s">
        <v>60</v>
      </c>
      <c r="B77" s="9" t="s">
        <v>123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2085000</v>
      </c>
      <c r="M77" s="11">
        <v>0.01</v>
      </c>
      <c r="N77" s="11">
        <v>0</v>
      </c>
      <c r="O77" s="11">
        <v>0</v>
      </c>
      <c r="P77" s="11">
        <v>0</v>
      </c>
    </row>
    <row r="78" spans="1:16" x14ac:dyDescent="0.25">
      <c r="A78" s="9" t="s">
        <v>61</v>
      </c>
      <c r="B78" s="9" t="s">
        <v>124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420000</v>
      </c>
      <c r="M78" s="11">
        <v>0.01</v>
      </c>
      <c r="N78" s="11">
        <v>0</v>
      </c>
      <c r="O78" s="11">
        <v>0</v>
      </c>
      <c r="P78" s="11">
        <v>0</v>
      </c>
    </row>
    <row r="79" spans="1:16" x14ac:dyDescent="0.25">
      <c r="A79" s="9" t="s">
        <v>62</v>
      </c>
      <c r="B79" s="9" t="s">
        <v>125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80500.31</v>
      </c>
      <c r="M79" s="11">
        <v>0.01</v>
      </c>
      <c r="N79" s="11">
        <v>0</v>
      </c>
      <c r="O79" s="11">
        <v>0</v>
      </c>
      <c r="P79" s="11">
        <v>0</v>
      </c>
    </row>
    <row r="80" spans="1:16" x14ac:dyDescent="0.25">
      <c r="A80" s="9" t="s">
        <v>63</v>
      </c>
      <c r="B80" s="9" t="s">
        <v>157</v>
      </c>
      <c r="C80" s="11">
        <v>0</v>
      </c>
      <c r="D80" s="11">
        <v>0</v>
      </c>
      <c r="E80" s="11">
        <v>371690.36</v>
      </c>
      <c r="F80" s="11">
        <v>0</v>
      </c>
      <c r="G80" s="11">
        <v>0</v>
      </c>
      <c r="H80" s="11">
        <v>0</v>
      </c>
      <c r="I80" s="11">
        <v>1115775.76</v>
      </c>
      <c r="J80" s="11">
        <v>1137400</v>
      </c>
      <c r="K80" s="11">
        <v>0</v>
      </c>
      <c r="L80" s="11">
        <v>2290500</v>
      </c>
      <c r="M80" s="11">
        <v>0.01</v>
      </c>
      <c r="N80" s="11">
        <v>2434500</v>
      </c>
      <c r="O80" s="11">
        <v>0</v>
      </c>
      <c r="P80" s="11">
        <v>0</v>
      </c>
    </row>
    <row r="81" spans="1:16" x14ac:dyDescent="0.25">
      <c r="A81" s="9" t="s">
        <v>64</v>
      </c>
      <c r="B81" s="9" t="s">
        <v>158</v>
      </c>
      <c r="C81" s="11">
        <v>0</v>
      </c>
      <c r="D81" s="11">
        <v>0</v>
      </c>
      <c r="E81" s="11">
        <v>217338.98</v>
      </c>
      <c r="F81" s="11">
        <v>0</v>
      </c>
      <c r="G81" s="11">
        <v>0</v>
      </c>
      <c r="H81" s="11">
        <v>0</v>
      </c>
      <c r="I81" s="11">
        <v>1567919.22</v>
      </c>
      <c r="J81" s="11">
        <v>0</v>
      </c>
      <c r="K81" s="11">
        <v>0</v>
      </c>
      <c r="L81" s="11">
        <v>7325420</v>
      </c>
      <c r="M81" s="11">
        <v>0.01</v>
      </c>
      <c r="N81" s="11">
        <v>-3800000</v>
      </c>
      <c r="O81" s="11">
        <v>0</v>
      </c>
      <c r="P81" s="11">
        <v>0</v>
      </c>
    </row>
    <row r="82" spans="1:16" x14ac:dyDescent="0.25">
      <c r="A82" s="9" t="s">
        <v>65</v>
      </c>
      <c r="B82" s="9" t="s">
        <v>126</v>
      </c>
      <c r="C82" s="11">
        <v>0</v>
      </c>
      <c r="D82" s="11">
        <v>0</v>
      </c>
      <c r="E82" s="11">
        <v>2822359.35</v>
      </c>
      <c r="F82" s="11">
        <v>1596563.1199999999</v>
      </c>
      <c r="G82" s="11">
        <v>1475771.01</v>
      </c>
      <c r="H82" s="11">
        <v>382266.97</v>
      </c>
      <c r="I82" s="11">
        <v>2780932.91</v>
      </c>
      <c r="J82" s="11">
        <v>584024.29</v>
      </c>
      <c r="K82" s="11">
        <v>0</v>
      </c>
      <c r="L82" s="11">
        <v>0</v>
      </c>
      <c r="M82" s="11">
        <v>5820682.1100000003</v>
      </c>
      <c r="N82" s="11">
        <v>5820682.1100000003</v>
      </c>
      <c r="O82" s="11">
        <v>0</v>
      </c>
      <c r="P82" s="11">
        <v>0</v>
      </c>
    </row>
    <row r="83" spans="1:16" x14ac:dyDescent="0.25">
      <c r="A83" s="9" t="s">
        <v>66</v>
      </c>
      <c r="B83" s="9" t="s">
        <v>127</v>
      </c>
      <c r="C83" s="11">
        <v>0</v>
      </c>
      <c r="D83" s="11">
        <v>0</v>
      </c>
      <c r="E83" s="11">
        <v>5492500</v>
      </c>
      <c r="F83" s="11">
        <v>5492500</v>
      </c>
      <c r="G83" s="11">
        <v>5492500</v>
      </c>
      <c r="H83" s="11">
        <v>5492500</v>
      </c>
      <c r="I83" s="11">
        <v>0</v>
      </c>
      <c r="J83" s="11">
        <v>0</v>
      </c>
      <c r="K83" s="11">
        <v>0</v>
      </c>
      <c r="L83" s="11">
        <v>0</v>
      </c>
      <c r="M83" s="11">
        <v>5492500</v>
      </c>
      <c r="N83" s="11">
        <v>0</v>
      </c>
      <c r="O83" s="11">
        <v>0</v>
      </c>
      <c r="P83" s="11">
        <v>0</v>
      </c>
    </row>
    <row r="84" spans="1:16" x14ac:dyDescent="0.25">
      <c r="A84" s="9" t="s">
        <v>67</v>
      </c>
      <c r="B84" s="9" t="s">
        <v>128</v>
      </c>
      <c r="C84" s="11">
        <v>0</v>
      </c>
      <c r="D84" s="11">
        <v>0</v>
      </c>
      <c r="E84" s="11">
        <v>5492500</v>
      </c>
      <c r="F84" s="11">
        <v>5492500</v>
      </c>
      <c r="G84" s="11">
        <v>5492500</v>
      </c>
      <c r="H84" s="11">
        <v>5492500</v>
      </c>
      <c r="I84" s="11">
        <v>0</v>
      </c>
      <c r="J84" s="11">
        <v>0</v>
      </c>
      <c r="K84" s="11">
        <v>0</v>
      </c>
      <c r="L84" s="11">
        <v>0</v>
      </c>
      <c r="M84" s="11">
        <v>5492500</v>
      </c>
      <c r="N84" s="11">
        <v>0</v>
      </c>
      <c r="O84" s="11">
        <v>0</v>
      </c>
      <c r="P84" s="11">
        <v>0</v>
      </c>
    </row>
    <row r="85" spans="1:16" x14ac:dyDescent="0.25">
      <c r="A85" s="9" t="s">
        <v>68</v>
      </c>
      <c r="B85" s="9" t="s">
        <v>159</v>
      </c>
      <c r="C85" s="11">
        <v>0</v>
      </c>
      <c r="D85" s="11">
        <v>0</v>
      </c>
      <c r="E85" s="11">
        <v>298901.36</v>
      </c>
      <c r="F85" s="11">
        <v>298901.36</v>
      </c>
      <c r="G85" s="11">
        <v>0</v>
      </c>
      <c r="H85" s="11">
        <v>0</v>
      </c>
      <c r="I85" s="11">
        <v>4588233.45</v>
      </c>
      <c r="J85" s="11">
        <v>3130035.89</v>
      </c>
      <c r="K85" s="11">
        <v>0</v>
      </c>
      <c r="L85" s="11">
        <v>0</v>
      </c>
      <c r="M85" s="11">
        <v>1517911</v>
      </c>
      <c r="N85" s="11">
        <v>0</v>
      </c>
      <c r="O85" s="11">
        <v>0</v>
      </c>
      <c r="P85" s="11">
        <v>0</v>
      </c>
    </row>
    <row r="86" spans="1:16" x14ac:dyDescent="0.25">
      <c r="A86" s="9" t="s">
        <v>73</v>
      </c>
      <c r="B86" s="9" t="s">
        <v>160</v>
      </c>
      <c r="C86" s="11">
        <v>0</v>
      </c>
      <c r="D86" s="11">
        <v>0</v>
      </c>
      <c r="E86" s="11">
        <v>637548.12</v>
      </c>
      <c r="F86" s="11">
        <v>637548.12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637548.12</v>
      </c>
      <c r="N86" s="11">
        <v>637548.12</v>
      </c>
      <c r="O86" s="11">
        <v>0</v>
      </c>
      <c r="P86" s="11">
        <v>0</v>
      </c>
    </row>
    <row r="87" spans="1:16" x14ac:dyDescent="0.25">
      <c r="A87" s="9" t="s">
        <v>84</v>
      </c>
      <c r="B87" s="9" t="s">
        <v>83</v>
      </c>
      <c r="C87" s="11">
        <v>0</v>
      </c>
      <c r="D87" s="11">
        <v>0</v>
      </c>
      <c r="E87" s="11">
        <v>0.01</v>
      </c>
      <c r="F87" s="11">
        <v>0</v>
      </c>
      <c r="G87" s="11">
        <v>0</v>
      </c>
      <c r="H87" s="11">
        <v>0</v>
      </c>
      <c r="I87" s="11">
        <v>500000</v>
      </c>
      <c r="J87" s="11">
        <v>361956</v>
      </c>
      <c r="K87" s="11">
        <v>0</v>
      </c>
      <c r="L87" s="11">
        <v>0</v>
      </c>
      <c r="M87" s="11">
        <v>861986</v>
      </c>
      <c r="N87" s="11">
        <v>861956</v>
      </c>
      <c r="O87" s="11">
        <v>0</v>
      </c>
      <c r="P87" s="11">
        <v>0</v>
      </c>
    </row>
    <row r="88" spans="1:16" x14ac:dyDescent="0.25">
      <c r="A88" s="10" t="s">
        <v>85</v>
      </c>
      <c r="B88" s="10" t="s">
        <v>161</v>
      </c>
      <c r="C88" s="12">
        <v>0</v>
      </c>
      <c r="D88" s="12">
        <v>0</v>
      </c>
      <c r="E88" s="12">
        <v>36300</v>
      </c>
      <c r="F88" s="12">
        <v>0</v>
      </c>
      <c r="G88" s="12">
        <v>0</v>
      </c>
      <c r="H88" s="12">
        <v>0</v>
      </c>
      <c r="I88" s="12">
        <v>145200</v>
      </c>
      <c r="J88" s="12">
        <v>181500</v>
      </c>
      <c r="K88" s="12">
        <v>0</v>
      </c>
      <c r="L88" s="12">
        <v>0</v>
      </c>
      <c r="M88" s="12">
        <v>-0.02</v>
      </c>
      <c r="N88" s="12">
        <v>1365500</v>
      </c>
      <c r="O88" s="12">
        <v>0</v>
      </c>
      <c r="P88" s="12">
        <v>0</v>
      </c>
    </row>
    <row r="89" spans="1:16" x14ac:dyDescent="0.25">
      <c r="C89" s="23">
        <f t="shared" ref="C89:D89" si="0">SUM(C11:C88)</f>
        <v>41162.93</v>
      </c>
      <c r="D89" s="23">
        <f t="shared" si="0"/>
        <v>4217907.4499999993</v>
      </c>
      <c r="E89" s="1">
        <f>SUM(E11:E88)</f>
        <v>118201008.55</v>
      </c>
      <c r="F89" s="23">
        <f t="shared" ref="F89:P89" si="1">SUM(F11:F88)</f>
        <v>85630477.379999995</v>
      </c>
      <c r="G89" s="1">
        <f t="shared" si="1"/>
        <v>54217462.039999992</v>
      </c>
      <c r="H89" s="1">
        <f t="shared" si="1"/>
        <v>22924929.840000004</v>
      </c>
      <c r="I89" s="1">
        <f t="shared" si="1"/>
        <v>93769871.959999993</v>
      </c>
      <c r="J89" s="1">
        <f t="shared" si="1"/>
        <v>84413071.87000002</v>
      </c>
      <c r="K89" s="23">
        <f t="shared" si="1"/>
        <v>5509718</v>
      </c>
      <c r="L89" s="23">
        <f t="shared" si="1"/>
        <v>174171490.84</v>
      </c>
      <c r="M89" s="1">
        <f t="shared" si="1"/>
        <v>93837068.830000043</v>
      </c>
      <c r="N89" s="23">
        <f t="shared" si="1"/>
        <v>18852236.089999996</v>
      </c>
      <c r="O89" s="1">
        <f t="shared" si="1"/>
        <v>44472023.780000009</v>
      </c>
      <c r="P89" s="1">
        <f t="shared" si="1"/>
        <v>0</v>
      </c>
    </row>
    <row r="91" spans="1:16" x14ac:dyDescent="0.25">
      <c r="F91" s="1"/>
      <c r="N91" s="1"/>
    </row>
  </sheetData>
  <mergeCells count="4">
    <mergeCell ref="C8:J8"/>
    <mergeCell ref="K8:P8"/>
    <mergeCell ref="E9:H9"/>
    <mergeCell ref="M9:N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K84"/>
  <sheetViews>
    <sheetView workbookViewId="0"/>
  </sheetViews>
  <sheetFormatPr baseColWidth="10" defaultRowHeight="15" x14ac:dyDescent="0.25"/>
  <cols>
    <col min="2" max="2" width="45.42578125" bestFit="1" customWidth="1"/>
  </cols>
  <sheetData>
    <row r="1" spans="1:1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11" x14ac:dyDescent="0.25">
      <c r="A2" s="31" t="s">
        <v>175</v>
      </c>
      <c r="C2" s="64" t="s">
        <v>2</v>
      </c>
      <c r="D2" s="65"/>
      <c r="E2" s="65"/>
      <c r="F2" s="66"/>
      <c r="G2" s="67" t="s">
        <v>0</v>
      </c>
      <c r="H2" s="67"/>
      <c r="I2" s="67"/>
      <c r="J2" s="67"/>
    </row>
    <row r="3" spans="1:11" ht="60" x14ac:dyDescent="0.25">
      <c r="A3" s="29" t="s">
        <v>129</v>
      </c>
      <c r="B3" s="30" t="s">
        <v>130</v>
      </c>
      <c r="C3" s="26" t="s">
        <v>162</v>
      </c>
      <c r="D3" s="27" t="s">
        <v>171</v>
      </c>
      <c r="E3" s="27" t="s">
        <v>172</v>
      </c>
      <c r="F3" s="28" t="s">
        <v>1</v>
      </c>
      <c r="G3" s="26" t="s">
        <v>163</v>
      </c>
      <c r="H3" s="26" t="s">
        <v>164</v>
      </c>
      <c r="I3" s="26" t="s">
        <v>165</v>
      </c>
      <c r="J3" s="28" t="s">
        <v>1</v>
      </c>
    </row>
    <row r="4" spans="1:11" x14ac:dyDescent="0.25">
      <c r="A4" s="18" t="s">
        <v>4</v>
      </c>
      <c r="B4" s="18" t="s">
        <v>87</v>
      </c>
      <c r="C4" s="19">
        <v>1384718</v>
      </c>
      <c r="D4" s="19">
        <v>830989</v>
      </c>
      <c r="E4" s="19">
        <v>0</v>
      </c>
      <c r="F4" s="25">
        <f>+C4+D4+E4</f>
        <v>2215707</v>
      </c>
      <c r="G4" s="19">
        <v>41162.93</v>
      </c>
      <c r="H4" s="19">
        <v>886889.16999999993</v>
      </c>
      <c r="I4" s="19">
        <v>1083467.92</v>
      </c>
      <c r="J4" s="25">
        <f>+G4+H4+I4</f>
        <v>2011520.02</v>
      </c>
      <c r="K4" s="33"/>
    </row>
    <row r="5" spans="1:11" x14ac:dyDescent="0.25">
      <c r="A5" s="9" t="s">
        <v>5</v>
      </c>
      <c r="B5" s="9" t="s">
        <v>131</v>
      </c>
      <c r="C5" s="11">
        <v>4125000</v>
      </c>
      <c r="D5" s="11">
        <v>18000000</v>
      </c>
      <c r="E5" s="11">
        <v>0</v>
      </c>
      <c r="F5" s="13">
        <f t="shared" ref="F5:F68" si="0">+C5+D5+E5</f>
        <v>22125000</v>
      </c>
      <c r="G5" s="11">
        <v>0</v>
      </c>
      <c r="H5" s="11">
        <v>1266.96</v>
      </c>
      <c r="I5" s="11">
        <v>7000000</v>
      </c>
      <c r="J5" s="13">
        <f t="shared" ref="J5:J68" si="1">+G5+H5+I5</f>
        <v>7001266.96</v>
      </c>
      <c r="K5" s="33"/>
    </row>
    <row r="6" spans="1:11" x14ac:dyDescent="0.25">
      <c r="A6" s="9" t="s">
        <v>6</v>
      </c>
      <c r="B6" s="9" t="s">
        <v>88</v>
      </c>
      <c r="C6" s="11">
        <v>0</v>
      </c>
      <c r="D6" s="11">
        <v>5573749</v>
      </c>
      <c r="E6" s="11">
        <v>0</v>
      </c>
      <c r="F6" s="13">
        <f t="shared" si="0"/>
        <v>5573749</v>
      </c>
      <c r="G6" s="11">
        <v>0</v>
      </c>
      <c r="H6" s="11">
        <v>241196.09</v>
      </c>
      <c r="I6" s="11">
        <v>4090353.94</v>
      </c>
      <c r="J6" s="13">
        <f t="shared" si="1"/>
        <v>4331550.03</v>
      </c>
      <c r="K6" s="33"/>
    </row>
    <row r="7" spans="1:11" x14ac:dyDescent="0.25">
      <c r="A7" s="9" t="s">
        <v>74</v>
      </c>
      <c r="B7" s="9" t="s">
        <v>132</v>
      </c>
      <c r="C7" s="11">
        <v>0</v>
      </c>
      <c r="D7" s="11">
        <v>4092435.4299999997</v>
      </c>
      <c r="E7" s="11">
        <v>0</v>
      </c>
      <c r="F7" s="13">
        <f t="shared" si="0"/>
        <v>4092435.4299999997</v>
      </c>
      <c r="G7" s="11">
        <v>0</v>
      </c>
      <c r="H7" s="11">
        <v>312731.34999999998</v>
      </c>
      <c r="I7" s="11">
        <v>936127.87</v>
      </c>
      <c r="J7" s="13">
        <f t="shared" si="1"/>
        <v>1248859.22</v>
      </c>
      <c r="K7" s="33"/>
    </row>
    <row r="8" spans="1:11" x14ac:dyDescent="0.25">
      <c r="A8" s="9" t="s">
        <v>75</v>
      </c>
      <c r="B8" s="9" t="s">
        <v>133</v>
      </c>
      <c r="C8" s="11">
        <v>0</v>
      </c>
      <c r="D8" s="11">
        <v>89962.4</v>
      </c>
      <c r="E8" s="11">
        <v>0</v>
      </c>
      <c r="F8" s="13">
        <f t="shared" si="0"/>
        <v>89962.4</v>
      </c>
      <c r="G8" s="11">
        <v>0</v>
      </c>
      <c r="H8" s="11">
        <v>35067.56</v>
      </c>
      <c r="I8" s="11">
        <v>0</v>
      </c>
      <c r="J8" s="13">
        <f t="shared" si="1"/>
        <v>35067.56</v>
      </c>
      <c r="K8" s="33"/>
    </row>
    <row r="9" spans="1:11" x14ac:dyDescent="0.25">
      <c r="A9" s="9" t="s">
        <v>76</v>
      </c>
      <c r="B9" s="9" t="s">
        <v>134</v>
      </c>
      <c r="C9" s="11">
        <v>0</v>
      </c>
      <c r="D9" s="11">
        <v>3606373.82</v>
      </c>
      <c r="E9" s="11">
        <v>0</v>
      </c>
      <c r="F9" s="13">
        <f t="shared" si="0"/>
        <v>3606373.82</v>
      </c>
      <c r="G9" s="11">
        <v>0</v>
      </c>
      <c r="H9" s="11">
        <v>1378807.5099999998</v>
      </c>
      <c r="I9" s="11">
        <v>0</v>
      </c>
      <c r="J9" s="13">
        <f t="shared" si="1"/>
        <v>1378807.5099999998</v>
      </c>
      <c r="K9" s="33"/>
    </row>
    <row r="10" spans="1:11" x14ac:dyDescent="0.25">
      <c r="A10" s="9" t="s">
        <v>77</v>
      </c>
      <c r="B10" s="9" t="s">
        <v>135</v>
      </c>
      <c r="C10" s="11">
        <v>0</v>
      </c>
      <c r="D10" s="11">
        <v>125000</v>
      </c>
      <c r="E10" s="11">
        <v>0</v>
      </c>
      <c r="F10" s="13">
        <f t="shared" si="0"/>
        <v>125000</v>
      </c>
      <c r="G10" s="11">
        <v>0</v>
      </c>
      <c r="H10" s="11">
        <v>45992.66</v>
      </c>
      <c r="I10" s="11">
        <v>480</v>
      </c>
      <c r="J10" s="13">
        <f t="shared" si="1"/>
        <v>46472.66</v>
      </c>
      <c r="K10" s="33"/>
    </row>
    <row r="11" spans="1:11" x14ac:dyDescent="0.25">
      <c r="A11" s="9" t="s">
        <v>78</v>
      </c>
      <c r="B11" s="9" t="s">
        <v>136</v>
      </c>
      <c r="C11" s="11">
        <v>0</v>
      </c>
      <c r="D11" s="11">
        <v>436495.01</v>
      </c>
      <c r="E11" s="11">
        <v>0</v>
      </c>
      <c r="F11" s="13">
        <f t="shared" si="0"/>
        <v>436495.01</v>
      </c>
      <c r="G11" s="11">
        <v>0</v>
      </c>
      <c r="H11" s="11">
        <v>282073.55</v>
      </c>
      <c r="I11" s="11">
        <v>0</v>
      </c>
      <c r="J11" s="13">
        <f t="shared" si="1"/>
        <v>282073.55</v>
      </c>
      <c r="K11" s="33"/>
    </row>
    <row r="12" spans="1:11" x14ac:dyDescent="0.25">
      <c r="A12" s="9" t="s">
        <v>7</v>
      </c>
      <c r="B12" s="9" t="s">
        <v>137</v>
      </c>
      <c r="C12" s="11">
        <v>0</v>
      </c>
      <c r="D12" s="11">
        <v>618598</v>
      </c>
      <c r="E12" s="11">
        <v>0</v>
      </c>
      <c r="F12" s="13">
        <f t="shared" si="0"/>
        <v>618598</v>
      </c>
      <c r="G12" s="11">
        <v>0</v>
      </c>
      <c r="H12" s="11">
        <v>36687.199999999997</v>
      </c>
      <c r="I12" s="11">
        <v>402148.29</v>
      </c>
      <c r="J12" s="13">
        <f t="shared" si="1"/>
        <v>438835.49</v>
      </c>
      <c r="K12" s="33"/>
    </row>
    <row r="13" spans="1:11" x14ac:dyDescent="0.25">
      <c r="A13" s="9" t="s">
        <v>8</v>
      </c>
      <c r="B13" s="9" t="s">
        <v>89</v>
      </c>
      <c r="C13" s="11">
        <v>0</v>
      </c>
      <c r="D13" s="11">
        <v>5215325</v>
      </c>
      <c r="E13" s="11">
        <v>0</v>
      </c>
      <c r="F13" s="13">
        <f t="shared" si="0"/>
        <v>5215325</v>
      </c>
      <c r="G13" s="11">
        <v>0</v>
      </c>
      <c r="H13" s="11">
        <v>781954.75</v>
      </c>
      <c r="I13" s="11">
        <v>4792426.7300000004</v>
      </c>
      <c r="J13" s="13">
        <f t="shared" si="1"/>
        <v>5574381.4800000004</v>
      </c>
      <c r="K13" s="33"/>
    </row>
    <row r="14" spans="1:11" x14ac:dyDescent="0.25">
      <c r="A14" s="9" t="s">
        <v>9</v>
      </c>
      <c r="B14" s="9" t="s">
        <v>90</v>
      </c>
      <c r="C14" s="11">
        <v>0</v>
      </c>
      <c r="D14" s="11">
        <v>2199082</v>
      </c>
      <c r="E14" s="11">
        <v>0</v>
      </c>
      <c r="F14" s="13">
        <f t="shared" si="0"/>
        <v>2199082</v>
      </c>
      <c r="G14" s="11">
        <v>0</v>
      </c>
      <c r="H14" s="11">
        <v>31402.54</v>
      </c>
      <c r="I14" s="11">
        <v>4614042</v>
      </c>
      <c r="J14" s="13">
        <f t="shared" si="1"/>
        <v>4645444.54</v>
      </c>
      <c r="K14" s="33"/>
    </row>
    <row r="15" spans="1:11" x14ac:dyDescent="0.25">
      <c r="A15" s="9" t="s">
        <v>10</v>
      </c>
      <c r="B15" s="9" t="s">
        <v>91</v>
      </c>
      <c r="C15" s="11">
        <v>0</v>
      </c>
      <c r="D15" s="11">
        <v>1000000</v>
      </c>
      <c r="E15" s="11">
        <v>0</v>
      </c>
      <c r="F15" s="13">
        <f t="shared" si="0"/>
        <v>1000000</v>
      </c>
      <c r="G15" s="11">
        <v>0</v>
      </c>
      <c r="H15" s="11">
        <v>0</v>
      </c>
      <c r="I15" s="11">
        <v>400343.24</v>
      </c>
      <c r="J15" s="13">
        <f t="shared" si="1"/>
        <v>400343.24</v>
      </c>
      <c r="K15" s="33"/>
    </row>
    <row r="16" spans="1:11" x14ac:dyDescent="0.25">
      <c r="A16" s="9" t="s">
        <v>80</v>
      </c>
      <c r="B16" s="9" t="s">
        <v>138</v>
      </c>
      <c r="C16" s="11">
        <v>0</v>
      </c>
      <c r="D16" s="11">
        <v>1065000</v>
      </c>
      <c r="E16" s="11">
        <v>0</v>
      </c>
      <c r="F16" s="13">
        <f t="shared" si="0"/>
        <v>1065000</v>
      </c>
      <c r="G16" s="11">
        <v>0</v>
      </c>
      <c r="H16" s="11">
        <v>34900</v>
      </c>
      <c r="I16" s="11">
        <v>1495569.5</v>
      </c>
      <c r="J16" s="13">
        <f t="shared" si="1"/>
        <v>1530469.5</v>
      </c>
      <c r="K16" s="33"/>
    </row>
    <row r="17" spans="1:11" x14ac:dyDescent="0.25">
      <c r="A17" s="9" t="s">
        <v>11</v>
      </c>
      <c r="B17" s="9" t="s">
        <v>92</v>
      </c>
      <c r="C17" s="11">
        <v>0</v>
      </c>
      <c r="D17" s="11">
        <v>261700</v>
      </c>
      <c r="E17" s="11">
        <v>0</v>
      </c>
      <c r="F17" s="13">
        <f t="shared" si="0"/>
        <v>261700</v>
      </c>
      <c r="G17" s="11">
        <v>0</v>
      </c>
      <c r="H17" s="11">
        <v>0</v>
      </c>
      <c r="I17" s="11">
        <v>541170</v>
      </c>
      <c r="J17" s="13">
        <f t="shared" si="1"/>
        <v>541170</v>
      </c>
      <c r="K17" s="33"/>
    </row>
    <row r="18" spans="1:11" x14ac:dyDescent="0.25">
      <c r="A18" s="9" t="s">
        <v>86</v>
      </c>
      <c r="B18" s="9" t="s">
        <v>93</v>
      </c>
      <c r="C18" s="11">
        <v>0</v>
      </c>
      <c r="D18" s="11">
        <v>88300</v>
      </c>
      <c r="E18" s="11">
        <v>0</v>
      </c>
      <c r="F18" s="13">
        <f t="shared" si="0"/>
        <v>88300</v>
      </c>
      <c r="G18" s="11">
        <v>0</v>
      </c>
      <c r="H18" s="11">
        <v>0</v>
      </c>
      <c r="I18" s="11">
        <v>230562.57</v>
      </c>
      <c r="J18" s="13">
        <f t="shared" si="1"/>
        <v>230562.57</v>
      </c>
      <c r="K18" s="33"/>
    </row>
    <row r="19" spans="1:11" x14ac:dyDescent="0.25">
      <c r="A19" s="9" t="s">
        <v>12</v>
      </c>
      <c r="B19" s="9" t="s">
        <v>94</v>
      </c>
      <c r="C19" s="11">
        <v>0</v>
      </c>
      <c r="D19" s="11">
        <v>676000</v>
      </c>
      <c r="E19" s="11">
        <v>0</v>
      </c>
      <c r="F19" s="13">
        <f t="shared" si="0"/>
        <v>676000</v>
      </c>
      <c r="G19" s="11">
        <v>0</v>
      </c>
      <c r="H19" s="11">
        <v>65788.11</v>
      </c>
      <c r="I19" s="11">
        <v>1027113.7</v>
      </c>
      <c r="J19" s="13">
        <f t="shared" si="1"/>
        <v>1092901.81</v>
      </c>
      <c r="K19" s="33"/>
    </row>
    <row r="20" spans="1:11" x14ac:dyDescent="0.25">
      <c r="A20" s="9" t="s">
        <v>82</v>
      </c>
      <c r="B20" s="9" t="s">
        <v>95</v>
      </c>
      <c r="C20" s="11">
        <v>0</v>
      </c>
      <c r="D20" s="11">
        <v>90000</v>
      </c>
      <c r="E20" s="11">
        <v>0</v>
      </c>
      <c r="F20" s="13">
        <f t="shared" si="0"/>
        <v>90000</v>
      </c>
      <c r="G20" s="11">
        <v>0</v>
      </c>
      <c r="H20" s="11">
        <v>83150</v>
      </c>
      <c r="I20" s="11">
        <v>0</v>
      </c>
      <c r="J20" s="13">
        <f t="shared" si="1"/>
        <v>83150</v>
      </c>
      <c r="K20" s="33"/>
    </row>
    <row r="21" spans="1:11" x14ac:dyDescent="0.25">
      <c r="A21" s="9" t="s">
        <v>13</v>
      </c>
      <c r="B21" s="9" t="s">
        <v>139</v>
      </c>
      <c r="C21" s="11">
        <v>0</v>
      </c>
      <c r="D21" s="11">
        <v>1569482</v>
      </c>
      <c r="E21" s="11">
        <v>0</v>
      </c>
      <c r="F21" s="13">
        <f t="shared" si="0"/>
        <v>1569482</v>
      </c>
      <c r="G21" s="11">
        <v>0</v>
      </c>
      <c r="H21" s="11">
        <v>0</v>
      </c>
      <c r="I21" s="11">
        <v>1569482</v>
      </c>
      <c r="J21" s="13">
        <f t="shared" si="1"/>
        <v>1569482</v>
      </c>
      <c r="K21" s="33"/>
    </row>
    <row r="22" spans="1:11" x14ac:dyDescent="0.25">
      <c r="A22" s="9" t="s">
        <v>14</v>
      </c>
      <c r="B22" s="9" t="s">
        <v>69</v>
      </c>
      <c r="C22" s="11">
        <v>0</v>
      </c>
      <c r="D22" s="11">
        <v>8268645</v>
      </c>
      <c r="E22" s="11">
        <v>0</v>
      </c>
      <c r="F22" s="13">
        <f t="shared" si="0"/>
        <v>8268645</v>
      </c>
      <c r="G22" s="11">
        <v>0</v>
      </c>
      <c r="H22" s="11">
        <v>0</v>
      </c>
      <c r="I22" s="11">
        <v>9591590</v>
      </c>
      <c r="J22" s="13">
        <f t="shared" si="1"/>
        <v>9591590</v>
      </c>
      <c r="K22" s="33"/>
    </row>
    <row r="23" spans="1:11" x14ac:dyDescent="0.25">
      <c r="A23" s="9" t="s">
        <v>81</v>
      </c>
      <c r="B23" s="9" t="s">
        <v>96</v>
      </c>
      <c r="C23" s="11">
        <v>0</v>
      </c>
      <c r="D23" s="11">
        <v>1707500</v>
      </c>
      <c r="E23" s="11">
        <v>0</v>
      </c>
      <c r="F23" s="13">
        <f t="shared" si="0"/>
        <v>1707500</v>
      </c>
      <c r="G23" s="11">
        <v>0</v>
      </c>
      <c r="H23" s="11">
        <v>0</v>
      </c>
      <c r="I23" s="11">
        <v>0</v>
      </c>
      <c r="J23" s="13">
        <f t="shared" si="1"/>
        <v>0</v>
      </c>
      <c r="K23" s="33"/>
    </row>
    <row r="24" spans="1:11" x14ac:dyDescent="0.25">
      <c r="A24" s="9" t="s">
        <v>15</v>
      </c>
      <c r="B24" s="9" t="s">
        <v>140</v>
      </c>
      <c r="C24" s="11">
        <v>0</v>
      </c>
      <c r="D24" s="11">
        <v>9735467.4500000011</v>
      </c>
      <c r="E24" s="11">
        <v>0</v>
      </c>
      <c r="F24" s="13">
        <f t="shared" si="0"/>
        <v>9735467.4500000011</v>
      </c>
      <c r="G24" s="11">
        <v>0</v>
      </c>
      <c r="H24" s="11">
        <v>0</v>
      </c>
      <c r="I24" s="11">
        <v>6518329.8800000008</v>
      </c>
      <c r="J24" s="13">
        <f t="shared" si="1"/>
        <v>6518329.8800000008</v>
      </c>
      <c r="K24" s="33"/>
    </row>
    <row r="25" spans="1:11" x14ac:dyDescent="0.25">
      <c r="A25" s="9" t="s">
        <v>16</v>
      </c>
      <c r="B25" s="9" t="s">
        <v>141</v>
      </c>
      <c r="C25" s="11">
        <v>0</v>
      </c>
      <c r="D25" s="11">
        <v>2500330.5499999993</v>
      </c>
      <c r="E25" s="11">
        <v>0</v>
      </c>
      <c r="F25" s="13">
        <f t="shared" si="0"/>
        <v>2500330.5499999993</v>
      </c>
      <c r="G25" s="11">
        <v>0</v>
      </c>
      <c r="H25" s="11">
        <v>0</v>
      </c>
      <c r="I25" s="11">
        <v>1858753.1600000001</v>
      </c>
      <c r="J25" s="13">
        <f t="shared" si="1"/>
        <v>1858753.1600000001</v>
      </c>
      <c r="K25" s="33"/>
    </row>
    <row r="26" spans="1:11" x14ac:dyDescent="0.25">
      <c r="A26" s="9" t="s">
        <v>17</v>
      </c>
      <c r="B26" s="9" t="s">
        <v>142</v>
      </c>
      <c r="C26" s="11">
        <v>0</v>
      </c>
      <c r="D26" s="11">
        <v>1234844</v>
      </c>
      <c r="E26" s="11">
        <v>0</v>
      </c>
      <c r="F26" s="13">
        <f t="shared" si="0"/>
        <v>1234844</v>
      </c>
      <c r="G26" s="11">
        <v>0</v>
      </c>
      <c r="H26" s="11">
        <v>0</v>
      </c>
      <c r="I26" s="11">
        <v>2469688</v>
      </c>
      <c r="J26" s="13">
        <f t="shared" si="1"/>
        <v>2469688</v>
      </c>
      <c r="K26" s="33"/>
    </row>
    <row r="27" spans="1:11" x14ac:dyDescent="0.25">
      <c r="A27" s="9" t="s">
        <v>18</v>
      </c>
      <c r="B27" s="9" t="s">
        <v>143</v>
      </c>
      <c r="C27" s="11">
        <v>0</v>
      </c>
      <c r="D27" s="11">
        <v>1365803</v>
      </c>
      <c r="E27" s="11">
        <v>0</v>
      </c>
      <c r="F27" s="13">
        <f t="shared" si="0"/>
        <v>1365803</v>
      </c>
      <c r="G27" s="11">
        <v>0</v>
      </c>
      <c r="H27" s="11">
        <v>0</v>
      </c>
      <c r="I27" s="11">
        <v>1104807</v>
      </c>
      <c r="J27" s="13">
        <f t="shared" si="1"/>
        <v>1104807</v>
      </c>
      <c r="K27" s="33"/>
    </row>
    <row r="28" spans="1:11" x14ac:dyDescent="0.25">
      <c r="A28" s="9" t="s">
        <v>19</v>
      </c>
      <c r="B28" s="9" t="s">
        <v>144</v>
      </c>
      <c r="C28" s="11">
        <v>0</v>
      </c>
      <c r="D28" s="11">
        <v>38979</v>
      </c>
      <c r="E28" s="11">
        <v>0</v>
      </c>
      <c r="F28" s="13">
        <f t="shared" si="0"/>
        <v>38979</v>
      </c>
      <c r="G28" s="11">
        <v>0</v>
      </c>
      <c r="H28" s="11">
        <v>0</v>
      </c>
      <c r="I28" s="11">
        <v>5891.61</v>
      </c>
      <c r="J28" s="13">
        <f t="shared" si="1"/>
        <v>5891.61</v>
      </c>
      <c r="K28" s="33"/>
    </row>
    <row r="29" spans="1:11" x14ac:dyDescent="0.25">
      <c r="A29" s="9" t="s">
        <v>20</v>
      </c>
      <c r="B29" s="9" t="s">
        <v>97</v>
      </c>
      <c r="C29" s="11">
        <v>0</v>
      </c>
      <c r="D29" s="11">
        <v>900000</v>
      </c>
      <c r="E29" s="11">
        <v>0</v>
      </c>
      <c r="F29" s="13">
        <f t="shared" si="0"/>
        <v>900000</v>
      </c>
      <c r="G29" s="11">
        <v>0</v>
      </c>
      <c r="H29" s="11">
        <v>0</v>
      </c>
      <c r="I29" s="11">
        <v>277306.90000000002</v>
      </c>
      <c r="J29" s="13">
        <f t="shared" si="1"/>
        <v>277306.90000000002</v>
      </c>
      <c r="K29" s="33"/>
    </row>
    <row r="30" spans="1:11" x14ac:dyDescent="0.25">
      <c r="A30" s="9" t="s">
        <v>21</v>
      </c>
      <c r="B30" s="9" t="s">
        <v>145</v>
      </c>
      <c r="C30" s="11">
        <v>0</v>
      </c>
      <c r="D30" s="11">
        <v>58823</v>
      </c>
      <c r="E30" s="11">
        <v>0</v>
      </c>
      <c r="F30" s="13">
        <f t="shared" si="0"/>
        <v>58823</v>
      </c>
      <c r="G30" s="11">
        <v>0</v>
      </c>
      <c r="H30" s="11">
        <v>0</v>
      </c>
      <c r="I30" s="11">
        <v>30401.25</v>
      </c>
      <c r="J30" s="13">
        <f t="shared" si="1"/>
        <v>30401.25</v>
      </c>
      <c r="K30" s="33"/>
    </row>
    <row r="31" spans="1:11" x14ac:dyDescent="0.25">
      <c r="A31" s="9" t="s">
        <v>22</v>
      </c>
      <c r="B31" s="9" t="s">
        <v>98</v>
      </c>
      <c r="C31" s="11">
        <v>0</v>
      </c>
      <c r="D31" s="11">
        <v>399063.78</v>
      </c>
      <c r="E31" s="11">
        <v>290228.2</v>
      </c>
      <c r="F31" s="13">
        <f t="shared" si="0"/>
        <v>689291.98</v>
      </c>
      <c r="G31" s="11">
        <v>0</v>
      </c>
      <c r="H31" s="11">
        <v>0</v>
      </c>
      <c r="I31" s="11">
        <v>394163.89</v>
      </c>
      <c r="J31" s="13">
        <f t="shared" si="1"/>
        <v>394163.89</v>
      </c>
      <c r="K31" s="33"/>
    </row>
    <row r="32" spans="1:11" x14ac:dyDescent="0.25">
      <c r="A32" s="9" t="s">
        <v>23</v>
      </c>
      <c r="B32" s="9" t="s">
        <v>99</v>
      </c>
      <c r="C32" s="11">
        <v>0</v>
      </c>
      <c r="D32" s="11">
        <v>12298.15</v>
      </c>
      <c r="E32" s="11">
        <v>12698.15</v>
      </c>
      <c r="F32" s="13">
        <f t="shared" si="0"/>
        <v>24996.3</v>
      </c>
      <c r="G32" s="11">
        <v>0</v>
      </c>
      <c r="H32" s="11">
        <v>0</v>
      </c>
      <c r="I32" s="11">
        <v>30245.52</v>
      </c>
      <c r="J32" s="13">
        <f t="shared" si="1"/>
        <v>30245.52</v>
      </c>
      <c r="K32" s="33"/>
    </row>
    <row r="33" spans="1:11" x14ac:dyDescent="0.25">
      <c r="A33" s="9" t="s">
        <v>24</v>
      </c>
      <c r="B33" s="9" t="s">
        <v>146</v>
      </c>
      <c r="C33" s="11">
        <v>0</v>
      </c>
      <c r="D33" s="11">
        <v>3421677</v>
      </c>
      <c r="E33" s="11">
        <v>0</v>
      </c>
      <c r="F33" s="13">
        <f t="shared" si="0"/>
        <v>3421677</v>
      </c>
      <c r="G33" s="11">
        <v>0</v>
      </c>
      <c r="H33" s="11">
        <v>0</v>
      </c>
      <c r="I33" s="11">
        <v>4199331</v>
      </c>
      <c r="J33" s="13">
        <f t="shared" si="1"/>
        <v>4199331</v>
      </c>
      <c r="K33" s="33"/>
    </row>
    <row r="34" spans="1:11" x14ac:dyDescent="0.25">
      <c r="A34" s="9" t="s">
        <v>25</v>
      </c>
      <c r="B34" s="9" t="s">
        <v>147</v>
      </c>
      <c r="C34" s="11">
        <v>0</v>
      </c>
      <c r="D34" s="11">
        <v>1243450</v>
      </c>
      <c r="E34" s="11">
        <v>0</v>
      </c>
      <c r="F34" s="13">
        <f t="shared" si="0"/>
        <v>1243450</v>
      </c>
      <c r="G34" s="11">
        <v>0</v>
      </c>
      <c r="H34" s="11">
        <v>0</v>
      </c>
      <c r="I34" s="11">
        <v>2085787</v>
      </c>
      <c r="J34" s="13">
        <f t="shared" si="1"/>
        <v>2085787</v>
      </c>
      <c r="K34" s="33"/>
    </row>
    <row r="35" spans="1:11" x14ac:dyDescent="0.25">
      <c r="A35" s="9" t="s">
        <v>26</v>
      </c>
      <c r="B35" s="9" t="s">
        <v>148</v>
      </c>
      <c r="C35" s="11">
        <v>0</v>
      </c>
      <c r="D35" s="11">
        <v>1135479</v>
      </c>
      <c r="E35" s="11">
        <v>0</v>
      </c>
      <c r="F35" s="13">
        <f t="shared" si="0"/>
        <v>1135479</v>
      </c>
      <c r="G35" s="11">
        <v>0</v>
      </c>
      <c r="H35" s="11">
        <v>0</v>
      </c>
      <c r="I35" s="11">
        <v>1766301</v>
      </c>
      <c r="J35" s="13">
        <f t="shared" si="1"/>
        <v>1766301</v>
      </c>
      <c r="K35" s="33"/>
    </row>
    <row r="36" spans="1:11" x14ac:dyDescent="0.25">
      <c r="A36" s="9" t="s">
        <v>27</v>
      </c>
      <c r="B36" s="9" t="s">
        <v>149</v>
      </c>
      <c r="C36" s="11">
        <v>0</v>
      </c>
      <c r="D36" s="11">
        <v>59692</v>
      </c>
      <c r="E36" s="11">
        <v>0</v>
      </c>
      <c r="F36" s="13">
        <f t="shared" si="0"/>
        <v>59692</v>
      </c>
      <c r="G36" s="11">
        <v>0</v>
      </c>
      <c r="H36" s="11">
        <v>0</v>
      </c>
      <c r="I36" s="11">
        <v>119384</v>
      </c>
      <c r="J36" s="13">
        <f t="shared" si="1"/>
        <v>119384</v>
      </c>
      <c r="K36" s="33"/>
    </row>
    <row r="37" spans="1:11" x14ac:dyDescent="0.25">
      <c r="A37" s="9" t="s">
        <v>28</v>
      </c>
      <c r="B37" s="9" t="s">
        <v>100</v>
      </c>
      <c r="C37" s="11">
        <v>0</v>
      </c>
      <c r="D37" s="11">
        <v>382372.31</v>
      </c>
      <c r="E37" s="11">
        <v>0</v>
      </c>
      <c r="F37" s="13">
        <f t="shared" si="0"/>
        <v>382372.31</v>
      </c>
      <c r="G37" s="11">
        <v>0</v>
      </c>
      <c r="H37" s="11">
        <v>0</v>
      </c>
      <c r="I37" s="11">
        <v>0</v>
      </c>
      <c r="J37" s="13">
        <f t="shared" si="1"/>
        <v>0</v>
      </c>
      <c r="K37" s="33"/>
    </row>
    <row r="38" spans="1:11" x14ac:dyDescent="0.25">
      <c r="A38" s="9" t="s">
        <v>29</v>
      </c>
      <c r="B38" s="9" t="s">
        <v>150</v>
      </c>
      <c r="C38" s="11">
        <v>0</v>
      </c>
      <c r="D38" s="11">
        <v>15883800</v>
      </c>
      <c r="E38" s="11">
        <v>6900000</v>
      </c>
      <c r="F38" s="13">
        <f t="shared" si="0"/>
        <v>22783800</v>
      </c>
      <c r="G38" s="11">
        <v>0</v>
      </c>
      <c r="H38" s="11">
        <v>0</v>
      </c>
      <c r="I38" s="11">
        <v>1550000</v>
      </c>
      <c r="J38" s="13">
        <f t="shared" si="1"/>
        <v>1550000</v>
      </c>
      <c r="K38" s="33"/>
    </row>
    <row r="39" spans="1:11" x14ac:dyDescent="0.25">
      <c r="A39" s="9" t="s">
        <v>30</v>
      </c>
      <c r="B39" s="9" t="s">
        <v>101</v>
      </c>
      <c r="C39" s="11">
        <v>0</v>
      </c>
      <c r="D39" s="11">
        <v>392013.55</v>
      </c>
      <c r="E39" s="11">
        <v>0</v>
      </c>
      <c r="F39" s="13">
        <f t="shared" si="0"/>
        <v>392013.55</v>
      </c>
      <c r="G39" s="11">
        <v>0</v>
      </c>
      <c r="H39" s="11">
        <v>0</v>
      </c>
      <c r="I39" s="11">
        <v>0</v>
      </c>
      <c r="J39" s="13">
        <f t="shared" si="1"/>
        <v>0</v>
      </c>
      <c r="K39" s="33"/>
    </row>
    <row r="40" spans="1:11" x14ac:dyDescent="0.25">
      <c r="A40" s="9" t="s">
        <v>31</v>
      </c>
      <c r="B40" s="9" t="s">
        <v>102</v>
      </c>
      <c r="C40" s="11">
        <v>0</v>
      </c>
      <c r="D40" s="11">
        <v>600000</v>
      </c>
      <c r="E40" s="11">
        <v>0</v>
      </c>
      <c r="F40" s="13">
        <f t="shared" si="0"/>
        <v>600000</v>
      </c>
      <c r="G40" s="11">
        <v>0</v>
      </c>
      <c r="H40" s="11">
        <v>0</v>
      </c>
      <c r="I40" s="11">
        <v>116180</v>
      </c>
      <c r="J40" s="13">
        <f t="shared" si="1"/>
        <v>116180</v>
      </c>
      <c r="K40" s="33"/>
    </row>
    <row r="41" spans="1:11" x14ac:dyDescent="0.25">
      <c r="A41" s="9" t="s">
        <v>32</v>
      </c>
      <c r="B41" s="9" t="s">
        <v>103</v>
      </c>
      <c r="C41" s="11">
        <v>0</v>
      </c>
      <c r="D41" s="11">
        <v>2945686</v>
      </c>
      <c r="E41" s="11">
        <v>0</v>
      </c>
      <c r="F41" s="13">
        <f t="shared" si="0"/>
        <v>2945686</v>
      </c>
      <c r="G41" s="11">
        <v>0</v>
      </c>
      <c r="H41" s="11">
        <v>0</v>
      </c>
      <c r="I41" s="11">
        <v>1075058</v>
      </c>
      <c r="J41" s="13">
        <f t="shared" si="1"/>
        <v>1075058</v>
      </c>
      <c r="K41" s="33"/>
    </row>
    <row r="42" spans="1:11" x14ac:dyDescent="0.25">
      <c r="A42" s="9" t="s">
        <v>33</v>
      </c>
      <c r="B42" s="9" t="s">
        <v>104</v>
      </c>
      <c r="C42" s="11">
        <v>0</v>
      </c>
      <c r="D42" s="11">
        <v>3000000</v>
      </c>
      <c r="E42" s="11">
        <v>0</v>
      </c>
      <c r="F42" s="13">
        <f t="shared" si="0"/>
        <v>3000000</v>
      </c>
      <c r="G42" s="11">
        <v>0</v>
      </c>
      <c r="H42" s="11">
        <v>0</v>
      </c>
      <c r="I42" s="11">
        <v>1500000</v>
      </c>
      <c r="J42" s="13">
        <f t="shared" si="1"/>
        <v>1500000</v>
      </c>
      <c r="K42" s="33"/>
    </row>
    <row r="43" spans="1:11" x14ac:dyDescent="0.25">
      <c r="A43" s="9" t="s">
        <v>34</v>
      </c>
      <c r="B43" s="9" t="s">
        <v>105</v>
      </c>
      <c r="C43" s="11">
        <v>0</v>
      </c>
      <c r="D43" s="11">
        <v>1200000</v>
      </c>
      <c r="E43" s="11">
        <v>0</v>
      </c>
      <c r="F43" s="13">
        <f t="shared" si="0"/>
        <v>1200000</v>
      </c>
      <c r="G43" s="11">
        <v>0</v>
      </c>
      <c r="H43" s="11">
        <v>0</v>
      </c>
      <c r="I43" s="11">
        <v>0</v>
      </c>
      <c r="J43" s="13">
        <f t="shared" si="1"/>
        <v>0</v>
      </c>
      <c r="K43" s="33"/>
    </row>
    <row r="44" spans="1:11" x14ac:dyDescent="0.25">
      <c r="A44" s="9" t="s">
        <v>35</v>
      </c>
      <c r="B44" s="9" t="s">
        <v>106</v>
      </c>
      <c r="C44" s="11">
        <v>0</v>
      </c>
      <c r="D44" s="11">
        <v>600000</v>
      </c>
      <c r="E44" s="11">
        <v>0</v>
      </c>
      <c r="F44" s="13">
        <f t="shared" si="0"/>
        <v>600000</v>
      </c>
      <c r="G44" s="11">
        <v>0</v>
      </c>
      <c r="H44" s="11">
        <v>0</v>
      </c>
      <c r="I44" s="11">
        <v>0</v>
      </c>
      <c r="J44" s="13">
        <f t="shared" si="1"/>
        <v>0</v>
      </c>
      <c r="K44" s="33"/>
    </row>
    <row r="45" spans="1:11" x14ac:dyDescent="0.25">
      <c r="A45" s="9" t="s">
        <v>36</v>
      </c>
      <c r="B45" s="9" t="s">
        <v>107</v>
      </c>
      <c r="C45" s="11">
        <v>0</v>
      </c>
      <c r="D45" s="11">
        <v>201954.15</v>
      </c>
      <c r="E45" s="11">
        <v>0</v>
      </c>
      <c r="F45" s="13">
        <f t="shared" si="0"/>
        <v>201954.15</v>
      </c>
      <c r="G45" s="11">
        <v>0</v>
      </c>
      <c r="H45" s="11">
        <v>0</v>
      </c>
      <c r="I45" s="11">
        <v>0</v>
      </c>
      <c r="J45" s="13">
        <f t="shared" si="1"/>
        <v>0</v>
      </c>
      <c r="K45" s="33"/>
    </row>
    <row r="46" spans="1:11" x14ac:dyDescent="0.25">
      <c r="A46" s="9" t="s">
        <v>37</v>
      </c>
      <c r="B46" s="9" t="s">
        <v>108</v>
      </c>
      <c r="C46" s="11">
        <v>0</v>
      </c>
      <c r="D46" s="11">
        <v>20000</v>
      </c>
      <c r="E46" s="11">
        <v>60000</v>
      </c>
      <c r="F46" s="13">
        <f t="shared" si="0"/>
        <v>80000</v>
      </c>
      <c r="G46" s="11">
        <v>0</v>
      </c>
      <c r="H46" s="11">
        <v>0</v>
      </c>
      <c r="I46" s="11">
        <v>80000</v>
      </c>
      <c r="J46" s="13">
        <f t="shared" si="1"/>
        <v>80000</v>
      </c>
      <c r="K46" s="33"/>
    </row>
    <row r="47" spans="1:11" x14ac:dyDescent="0.25">
      <c r="A47" s="9" t="s">
        <v>38</v>
      </c>
      <c r="B47" s="9" t="s">
        <v>109</v>
      </c>
      <c r="C47" s="11">
        <v>0</v>
      </c>
      <c r="D47" s="11">
        <v>294110.96000000002</v>
      </c>
      <c r="E47" s="11">
        <v>0</v>
      </c>
      <c r="F47" s="13">
        <f t="shared" si="0"/>
        <v>294110.96000000002</v>
      </c>
      <c r="G47" s="11">
        <v>0</v>
      </c>
      <c r="H47" s="11">
        <v>0</v>
      </c>
      <c r="I47" s="11">
        <v>97650</v>
      </c>
      <c r="J47" s="13">
        <f t="shared" si="1"/>
        <v>97650</v>
      </c>
      <c r="K47" s="33"/>
    </row>
    <row r="48" spans="1:11" x14ac:dyDescent="0.25">
      <c r="A48" s="9" t="s">
        <v>39</v>
      </c>
      <c r="B48" s="9" t="s">
        <v>110</v>
      </c>
      <c r="C48" s="11">
        <v>0</v>
      </c>
      <c r="D48" s="11">
        <v>1306676.95</v>
      </c>
      <c r="E48" s="11">
        <v>0</v>
      </c>
      <c r="F48" s="13">
        <f t="shared" si="0"/>
        <v>1306676.95</v>
      </c>
      <c r="G48" s="11">
        <v>0</v>
      </c>
      <c r="H48" s="11">
        <v>0</v>
      </c>
      <c r="I48" s="11">
        <v>0</v>
      </c>
      <c r="J48" s="13">
        <f t="shared" si="1"/>
        <v>0</v>
      </c>
      <c r="K48" s="33"/>
    </row>
    <row r="49" spans="1:11" x14ac:dyDescent="0.25">
      <c r="A49" s="9" t="s">
        <v>40</v>
      </c>
      <c r="B49" s="9" t="s">
        <v>111</v>
      </c>
      <c r="C49" s="11">
        <v>0</v>
      </c>
      <c r="D49" s="11">
        <v>5223575.6900000004</v>
      </c>
      <c r="E49" s="11">
        <v>0</v>
      </c>
      <c r="F49" s="13">
        <f t="shared" si="0"/>
        <v>5223575.6900000004</v>
      </c>
      <c r="G49" s="11">
        <v>0</v>
      </c>
      <c r="H49" s="11">
        <v>0</v>
      </c>
      <c r="I49" s="11">
        <v>1013117.24</v>
      </c>
      <c r="J49" s="13">
        <f t="shared" si="1"/>
        <v>1013117.24</v>
      </c>
      <c r="K49" s="33"/>
    </row>
    <row r="50" spans="1:11" x14ac:dyDescent="0.25">
      <c r="A50" s="9" t="s">
        <v>41</v>
      </c>
      <c r="B50" s="9" t="s">
        <v>151</v>
      </c>
      <c r="C50" s="11">
        <v>0</v>
      </c>
      <c r="D50" s="11">
        <v>2167388</v>
      </c>
      <c r="E50" s="11">
        <v>0</v>
      </c>
      <c r="F50" s="13">
        <f t="shared" si="0"/>
        <v>2167388</v>
      </c>
      <c r="G50" s="11">
        <v>0</v>
      </c>
      <c r="H50" s="11">
        <v>0</v>
      </c>
      <c r="I50" s="11">
        <v>0</v>
      </c>
      <c r="J50" s="13">
        <f t="shared" si="1"/>
        <v>0</v>
      </c>
      <c r="K50" s="33"/>
    </row>
    <row r="51" spans="1:11" x14ac:dyDescent="0.25">
      <c r="A51" s="9" t="s">
        <v>42</v>
      </c>
      <c r="B51" s="9" t="s">
        <v>152</v>
      </c>
      <c r="C51" s="11">
        <v>0</v>
      </c>
      <c r="D51" s="11">
        <v>429071.34</v>
      </c>
      <c r="E51" s="11">
        <v>0</v>
      </c>
      <c r="F51" s="13">
        <f t="shared" si="0"/>
        <v>429071.34</v>
      </c>
      <c r="G51" s="11">
        <v>0</v>
      </c>
      <c r="H51" s="11">
        <v>0</v>
      </c>
      <c r="I51" s="11">
        <v>0</v>
      </c>
      <c r="J51" s="13">
        <f t="shared" si="1"/>
        <v>0</v>
      </c>
      <c r="K51" s="33"/>
    </row>
    <row r="52" spans="1:11" x14ac:dyDescent="0.25">
      <c r="A52" s="9" t="s">
        <v>43</v>
      </c>
      <c r="B52" s="9" t="s">
        <v>72</v>
      </c>
      <c r="C52" s="11">
        <v>0</v>
      </c>
      <c r="D52" s="11">
        <v>0</v>
      </c>
      <c r="E52" s="11">
        <v>211261.98</v>
      </c>
      <c r="F52" s="13">
        <f t="shared" si="0"/>
        <v>211261.98</v>
      </c>
      <c r="G52" s="11">
        <v>0</v>
      </c>
      <c r="H52" s="11">
        <v>0</v>
      </c>
      <c r="I52" s="11">
        <v>0</v>
      </c>
      <c r="J52" s="13">
        <f t="shared" si="1"/>
        <v>0</v>
      </c>
      <c r="K52" s="33"/>
    </row>
    <row r="53" spans="1:11" x14ac:dyDescent="0.25">
      <c r="A53" s="9" t="s">
        <v>44</v>
      </c>
      <c r="B53" s="9" t="s">
        <v>112</v>
      </c>
      <c r="C53" s="11">
        <v>0</v>
      </c>
      <c r="D53" s="11">
        <v>0</v>
      </c>
      <c r="E53" s="11">
        <v>0</v>
      </c>
      <c r="F53" s="13">
        <f t="shared" si="0"/>
        <v>0</v>
      </c>
      <c r="G53" s="11">
        <v>0</v>
      </c>
      <c r="H53" s="11">
        <v>0</v>
      </c>
      <c r="I53" s="11">
        <v>0</v>
      </c>
      <c r="J53" s="13">
        <f t="shared" si="1"/>
        <v>0</v>
      </c>
      <c r="K53" s="33"/>
    </row>
    <row r="54" spans="1:11" x14ac:dyDescent="0.25">
      <c r="A54" s="9" t="s">
        <v>45</v>
      </c>
      <c r="B54" s="9" t="s">
        <v>113</v>
      </c>
      <c r="C54" s="11">
        <v>0</v>
      </c>
      <c r="D54" s="11">
        <v>0</v>
      </c>
      <c r="E54" s="11">
        <v>959861.53</v>
      </c>
      <c r="F54" s="13">
        <f t="shared" si="0"/>
        <v>959861.53</v>
      </c>
      <c r="G54" s="11">
        <v>0</v>
      </c>
      <c r="H54" s="11">
        <v>0</v>
      </c>
      <c r="I54" s="11">
        <v>125000</v>
      </c>
      <c r="J54" s="13">
        <f t="shared" si="1"/>
        <v>125000</v>
      </c>
      <c r="K54" s="33"/>
    </row>
    <row r="55" spans="1:11" x14ac:dyDescent="0.25">
      <c r="A55" s="9" t="s">
        <v>46</v>
      </c>
      <c r="B55" s="9" t="s">
        <v>114</v>
      </c>
      <c r="C55" s="11">
        <v>0</v>
      </c>
      <c r="D55" s="11">
        <v>3153155</v>
      </c>
      <c r="E55" s="11">
        <v>0</v>
      </c>
      <c r="F55" s="13">
        <f t="shared" si="0"/>
        <v>3153155</v>
      </c>
      <c r="G55" s="11">
        <v>0</v>
      </c>
      <c r="H55" s="11">
        <v>0</v>
      </c>
      <c r="I55" s="11">
        <v>945947</v>
      </c>
      <c r="J55" s="13">
        <f t="shared" si="1"/>
        <v>945947</v>
      </c>
      <c r="K55" s="33"/>
    </row>
    <row r="56" spans="1:11" x14ac:dyDescent="0.25">
      <c r="A56" s="9" t="s">
        <v>47</v>
      </c>
      <c r="B56" s="9" t="s">
        <v>115</v>
      </c>
      <c r="C56" s="11">
        <v>0</v>
      </c>
      <c r="D56" s="11">
        <v>12540934</v>
      </c>
      <c r="E56" s="11">
        <v>0</v>
      </c>
      <c r="F56" s="13">
        <f t="shared" si="0"/>
        <v>12540934</v>
      </c>
      <c r="G56" s="11">
        <v>0</v>
      </c>
      <c r="H56" s="11">
        <v>0</v>
      </c>
      <c r="I56" s="11">
        <v>1553730.26</v>
      </c>
      <c r="J56" s="13">
        <f t="shared" si="1"/>
        <v>1553730.26</v>
      </c>
      <c r="K56" s="33"/>
    </row>
    <row r="57" spans="1:11" x14ac:dyDescent="0.25">
      <c r="A57" s="9" t="s">
        <v>48</v>
      </c>
      <c r="B57" s="9" t="s">
        <v>70</v>
      </c>
      <c r="C57" s="11">
        <v>0</v>
      </c>
      <c r="D57" s="11">
        <v>661883</v>
      </c>
      <c r="E57" s="11">
        <v>0</v>
      </c>
      <c r="F57" s="13">
        <f t="shared" si="0"/>
        <v>661883</v>
      </c>
      <c r="G57" s="11">
        <v>0</v>
      </c>
      <c r="H57" s="11">
        <v>0</v>
      </c>
      <c r="I57" s="11">
        <v>0</v>
      </c>
      <c r="J57" s="13">
        <f t="shared" si="1"/>
        <v>0</v>
      </c>
      <c r="K57" s="33"/>
    </row>
    <row r="58" spans="1:11" x14ac:dyDescent="0.25">
      <c r="A58" s="9" t="s">
        <v>49</v>
      </c>
      <c r="B58" s="9" t="s">
        <v>116</v>
      </c>
      <c r="C58" s="11">
        <v>0</v>
      </c>
      <c r="D58" s="11">
        <v>464874.4</v>
      </c>
      <c r="E58" s="11">
        <v>0</v>
      </c>
      <c r="F58" s="13">
        <f t="shared" si="0"/>
        <v>464874.4</v>
      </c>
      <c r="G58" s="11">
        <v>0</v>
      </c>
      <c r="H58" s="11">
        <v>0</v>
      </c>
      <c r="I58" s="11">
        <v>0</v>
      </c>
      <c r="J58" s="13">
        <f t="shared" si="1"/>
        <v>0</v>
      </c>
      <c r="K58" s="33"/>
    </row>
    <row r="59" spans="1:11" x14ac:dyDescent="0.25">
      <c r="A59" s="9" t="s">
        <v>50</v>
      </c>
      <c r="B59" s="9" t="s">
        <v>153</v>
      </c>
      <c r="C59" s="11">
        <v>0</v>
      </c>
      <c r="D59" s="11">
        <v>14414409</v>
      </c>
      <c r="E59" s="11">
        <v>0</v>
      </c>
      <c r="F59" s="13">
        <f t="shared" si="0"/>
        <v>14414409</v>
      </c>
      <c r="G59" s="11">
        <v>0</v>
      </c>
      <c r="H59" s="11">
        <v>0</v>
      </c>
      <c r="I59" s="11">
        <v>0</v>
      </c>
      <c r="J59" s="13">
        <f t="shared" si="1"/>
        <v>0</v>
      </c>
      <c r="K59" s="33"/>
    </row>
    <row r="60" spans="1:11" x14ac:dyDescent="0.25">
      <c r="A60" s="9" t="s">
        <v>51</v>
      </c>
      <c r="B60" s="9" t="s">
        <v>71</v>
      </c>
      <c r="C60" s="11">
        <v>0</v>
      </c>
      <c r="D60" s="11">
        <v>371455</v>
      </c>
      <c r="E60" s="11">
        <v>0</v>
      </c>
      <c r="F60" s="13">
        <f t="shared" si="0"/>
        <v>371455</v>
      </c>
      <c r="G60" s="11">
        <v>0</v>
      </c>
      <c r="H60" s="11">
        <v>0</v>
      </c>
      <c r="I60" s="11">
        <v>0</v>
      </c>
      <c r="J60" s="13">
        <f t="shared" si="1"/>
        <v>0</v>
      </c>
      <c r="K60" s="33"/>
    </row>
    <row r="61" spans="1:11" x14ac:dyDescent="0.25">
      <c r="A61" s="9" t="s">
        <v>52</v>
      </c>
      <c r="B61" s="9" t="s">
        <v>117</v>
      </c>
      <c r="C61" s="11">
        <v>0</v>
      </c>
      <c r="D61" s="11">
        <v>1795117</v>
      </c>
      <c r="E61" s="11">
        <v>0</v>
      </c>
      <c r="F61" s="13">
        <f t="shared" si="0"/>
        <v>1795117</v>
      </c>
      <c r="G61" s="11">
        <v>0</v>
      </c>
      <c r="H61" s="11">
        <v>0</v>
      </c>
      <c r="I61" s="11">
        <v>0</v>
      </c>
      <c r="J61" s="13">
        <f t="shared" si="1"/>
        <v>0</v>
      </c>
      <c r="K61" s="33"/>
    </row>
    <row r="62" spans="1:11" x14ac:dyDescent="0.25">
      <c r="A62" s="9" t="s">
        <v>53</v>
      </c>
      <c r="B62" s="9" t="s">
        <v>154</v>
      </c>
      <c r="C62" s="11">
        <v>0</v>
      </c>
      <c r="D62" s="11">
        <v>1239012.25</v>
      </c>
      <c r="E62" s="11">
        <v>0</v>
      </c>
      <c r="F62" s="13">
        <f t="shared" si="0"/>
        <v>1239012.25</v>
      </c>
      <c r="G62" s="11">
        <v>0</v>
      </c>
      <c r="H62" s="11">
        <v>0</v>
      </c>
      <c r="I62" s="11">
        <v>1239012.25</v>
      </c>
      <c r="J62" s="13">
        <f t="shared" si="1"/>
        <v>1239012.25</v>
      </c>
      <c r="K62" s="33"/>
    </row>
    <row r="63" spans="1:11" x14ac:dyDescent="0.25">
      <c r="A63" s="9" t="s">
        <v>54</v>
      </c>
      <c r="B63" s="9" t="s">
        <v>118</v>
      </c>
      <c r="C63" s="11">
        <v>0</v>
      </c>
      <c r="D63" s="11">
        <v>3605941</v>
      </c>
      <c r="E63" s="11">
        <v>0</v>
      </c>
      <c r="F63" s="13">
        <f t="shared" si="0"/>
        <v>3605941</v>
      </c>
      <c r="G63" s="11">
        <v>0</v>
      </c>
      <c r="H63" s="11">
        <v>0</v>
      </c>
      <c r="I63" s="11">
        <v>513578.96</v>
      </c>
      <c r="J63" s="13">
        <f t="shared" si="1"/>
        <v>513578.96</v>
      </c>
      <c r="K63" s="33"/>
    </row>
    <row r="64" spans="1:11" x14ac:dyDescent="0.25">
      <c r="A64" s="9" t="s">
        <v>55</v>
      </c>
      <c r="B64" s="9" t="s">
        <v>119</v>
      </c>
      <c r="C64" s="11">
        <v>0</v>
      </c>
      <c r="D64" s="11">
        <v>5418485</v>
      </c>
      <c r="E64" s="11">
        <v>0</v>
      </c>
      <c r="F64" s="13">
        <f t="shared" si="0"/>
        <v>5418485</v>
      </c>
      <c r="G64" s="11">
        <v>0</v>
      </c>
      <c r="H64" s="11">
        <v>0</v>
      </c>
      <c r="I64" s="11">
        <v>0</v>
      </c>
      <c r="J64" s="13">
        <f t="shared" si="1"/>
        <v>0</v>
      </c>
      <c r="K64" s="33"/>
    </row>
    <row r="65" spans="1:11" x14ac:dyDescent="0.25">
      <c r="A65" s="9" t="s">
        <v>56</v>
      </c>
      <c r="B65" s="9" t="s">
        <v>155</v>
      </c>
      <c r="C65" s="11">
        <v>0</v>
      </c>
      <c r="D65" s="11">
        <v>53991.34</v>
      </c>
      <c r="E65" s="11">
        <v>0</v>
      </c>
      <c r="F65" s="13">
        <f t="shared" si="0"/>
        <v>53991.34</v>
      </c>
      <c r="G65" s="11">
        <v>0</v>
      </c>
      <c r="H65" s="11">
        <v>0</v>
      </c>
      <c r="I65" s="11">
        <v>0</v>
      </c>
      <c r="J65" s="13">
        <f t="shared" si="1"/>
        <v>0</v>
      </c>
      <c r="K65" s="33"/>
    </row>
    <row r="66" spans="1:11" x14ac:dyDescent="0.25">
      <c r="A66" s="9" t="s">
        <v>57</v>
      </c>
      <c r="B66" s="9" t="s">
        <v>120</v>
      </c>
      <c r="C66" s="11">
        <v>0</v>
      </c>
      <c r="D66" s="11">
        <v>4050000</v>
      </c>
      <c r="E66" s="11">
        <v>0</v>
      </c>
      <c r="F66" s="13">
        <f t="shared" si="0"/>
        <v>4050000</v>
      </c>
      <c r="G66" s="11">
        <v>0</v>
      </c>
      <c r="H66" s="11">
        <v>0</v>
      </c>
      <c r="I66" s="11">
        <v>569923.1</v>
      </c>
      <c r="J66" s="13">
        <f t="shared" si="1"/>
        <v>569923.1</v>
      </c>
      <c r="K66" s="33"/>
    </row>
    <row r="67" spans="1:11" x14ac:dyDescent="0.25">
      <c r="A67" s="9" t="s">
        <v>79</v>
      </c>
      <c r="B67" s="9" t="s">
        <v>156</v>
      </c>
      <c r="C67" s="11">
        <v>0</v>
      </c>
      <c r="D67" s="11">
        <v>0</v>
      </c>
      <c r="E67" s="11">
        <v>3098000</v>
      </c>
      <c r="F67" s="13">
        <f t="shared" si="0"/>
        <v>3098000</v>
      </c>
      <c r="G67" s="11">
        <v>0</v>
      </c>
      <c r="H67" s="11">
        <v>0</v>
      </c>
      <c r="I67" s="11">
        <v>3098000</v>
      </c>
      <c r="J67" s="13">
        <f t="shared" si="1"/>
        <v>3098000</v>
      </c>
      <c r="K67" s="33"/>
    </row>
    <row r="68" spans="1:11" x14ac:dyDescent="0.25">
      <c r="A68" s="9" t="s">
        <v>58</v>
      </c>
      <c r="B68" s="9" t="s">
        <v>121</v>
      </c>
      <c r="C68" s="11">
        <v>0</v>
      </c>
      <c r="D68" s="11">
        <v>1881621</v>
      </c>
      <c r="E68" s="11">
        <v>0</v>
      </c>
      <c r="F68" s="13">
        <f t="shared" si="0"/>
        <v>1881621</v>
      </c>
      <c r="G68" s="11">
        <v>0</v>
      </c>
      <c r="H68" s="11">
        <v>0</v>
      </c>
      <c r="I68" s="11">
        <v>0</v>
      </c>
      <c r="J68" s="13">
        <f t="shared" si="1"/>
        <v>0</v>
      </c>
      <c r="K68" s="33"/>
    </row>
    <row r="69" spans="1:11" x14ac:dyDescent="0.25">
      <c r="A69" s="9" t="s">
        <v>59</v>
      </c>
      <c r="B69" s="9" t="s">
        <v>122</v>
      </c>
      <c r="C69" s="11">
        <v>0</v>
      </c>
      <c r="D69" s="11">
        <v>52000</v>
      </c>
      <c r="E69" s="11">
        <v>0</v>
      </c>
      <c r="F69" s="13">
        <f t="shared" ref="F69:F81" si="2">+C69+D69+E69</f>
        <v>52000</v>
      </c>
      <c r="G69" s="11">
        <v>0</v>
      </c>
      <c r="H69" s="11">
        <v>0</v>
      </c>
      <c r="I69" s="11">
        <v>0</v>
      </c>
      <c r="J69" s="13">
        <f t="shared" ref="J69:J81" si="3">+G69+H69+I69</f>
        <v>0</v>
      </c>
      <c r="K69" s="33"/>
    </row>
    <row r="70" spans="1:11" x14ac:dyDescent="0.25">
      <c r="A70" s="9" t="s">
        <v>60</v>
      </c>
      <c r="B70" s="9" t="s">
        <v>123</v>
      </c>
      <c r="C70" s="11">
        <v>0</v>
      </c>
      <c r="D70" s="11">
        <v>2085000</v>
      </c>
      <c r="E70" s="11">
        <v>0</v>
      </c>
      <c r="F70" s="13">
        <f t="shared" si="2"/>
        <v>2085000</v>
      </c>
      <c r="G70" s="11">
        <v>0</v>
      </c>
      <c r="H70" s="11">
        <v>0</v>
      </c>
      <c r="I70" s="11">
        <v>0</v>
      </c>
      <c r="J70" s="13">
        <f t="shared" si="3"/>
        <v>0</v>
      </c>
      <c r="K70" s="33"/>
    </row>
    <row r="71" spans="1:11" x14ac:dyDescent="0.25">
      <c r="A71" s="9" t="s">
        <v>61</v>
      </c>
      <c r="B71" s="9" t="s">
        <v>124</v>
      </c>
      <c r="C71" s="11">
        <v>0</v>
      </c>
      <c r="D71" s="11">
        <v>420000</v>
      </c>
      <c r="E71" s="11">
        <v>0</v>
      </c>
      <c r="F71" s="13">
        <f t="shared" si="2"/>
        <v>420000</v>
      </c>
      <c r="G71" s="11">
        <v>0</v>
      </c>
      <c r="H71" s="11">
        <v>0</v>
      </c>
      <c r="I71" s="11">
        <v>0</v>
      </c>
      <c r="J71" s="13">
        <f t="shared" si="3"/>
        <v>0</v>
      </c>
      <c r="K71" s="33"/>
    </row>
    <row r="72" spans="1:11" x14ac:dyDescent="0.25">
      <c r="A72" s="9" t="s">
        <v>62</v>
      </c>
      <c r="B72" s="9" t="s">
        <v>125</v>
      </c>
      <c r="C72" s="11">
        <v>0</v>
      </c>
      <c r="D72" s="11">
        <v>80500.31</v>
      </c>
      <c r="E72" s="11">
        <v>0</v>
      </c>
      <c r="F72" s="13">
        <f t="shared" si="2"/>
        <v>80500.31</v>
      </c>
      <c r="G72" s="11">
        <v>0</v>
      </c>
      <c r="H72" s="11">
        <v>0</v>
      </c>
      <c r="I72" s="11">
        <v>0</v>
      </c>
      <c r="J72" s="13">
        <f t="shared" si="3"/>
        <v>0</v>
      </c>
      <c r="K72" s="33"/>
    </row>
    <row r="73" spans="1:11" x14ac:dyDescent="0.25">
      <c r="A73" s="9" t="s">
        <v>63</v>
      </c>
      <c r="B73" s="9" t="s">
        <v>157</v>
      </c>
      <c r="C73" s="11">
        <v>0</v>
      </c>
      <c r="D73" s="11">
        <v>2290500</v>
      </c>
      <c r="E73" s="11">
        <v>2434500</v>
      </c>
      <c r="F73" s="13">
        <f t="shared" si="2"/>
        <v>4725000</v>
      </c>
      <c r="G73" s="11">
        <v>0</v>
      </c>
      <c r="H73" s="11">
        <v>0</v>
      </c>
      <c r="I73" s="11">
        <v>0</v>
      </c>
      <c r="J73" s="13">
        <f t="shared" si="3"/>
        <v>0</v>
      </c>
      <c r="K73" s="33"/>
    </row>
    <row r="74" spans="1:11" x14ac:dyDescent="0.25">
      <c r="A74" s="9" t="s">
        <v>64</v>
      </c>
      <c r="B74" s="9" t="s">
        <v>158</v>
      </c>
      <c r="C74" s="11">
        <v>0</v>
      </c>
      <c r="D74" s="11">
        <v>7325420</v>
      </c>
      <c r="E74" s="11">
        <v>-3800000</v>
      </c>
      <c r="F74" s="13">
        <f t="shared" si="2"/>
        <v>3525420</v>
      </c>
      <c r="G74" s="11">
        <v>0</v>
      </c>
      <c r="H74" s="11">
        <v>0</v>
      </c>
      <c r="I74" s="11">
        <v>0</v>
      </c>
      <c r="J74" s="13">
        <f t="shared" si="3"/>
        <v>0</v>
      </c>
      <c r="K74" s="33"/>
    </row>
    <row r="75" spans="1:11" x14ac:dyDescent="0.25">
      <c r="A75" s="9" t="s">
        <v>65</v>
      </c>
      <c r="B75" s="9" t="s">
        <v>126</v>
      </c>
      <c r="C75" s="11">
        <v>0</v>
      </c>
      <c r="D75" s="11">
        <v>0</v>
      </c>
      <c r="E75" s="11">
        <v>5820682.1100000003</v>
      </c>
      <c r="F75" s="13">
        <f t="shared" si="2"/>
        <v>5820682.1100000003</v>
      </c>
      <c r="G75" s="11">
        <v>0</v>
      </c>
      <c r="H75" s="11">
        <v>0</v>
      </c>
      <c r="I75" s="11">
        <v>1596563.1199999999</v>
      </c>
      <c r="J75" s="13">
        <f t="shared" si="3"/>
        <v>1596563.1199999999</v>
      </c>
      <c r="K75" s="33"/>
    </row>
    <row r="76" spans="1:11" x14ac:dyDescent="0.25">
      <c r="A76" s="9" t="s">
        <v>66</v>
      </c>
      <c r="B76" s="9" t="s">
        <v>127</v>
      </c>
      <c r="C76" s="11">
        <v>0</v>
      </c>
      <c r="D76" s="11">
        <v>0</v>
      </c>
      <c r="E76" s="11">
        <v>0</v>
      </c>
      <c r="F76" s="13">
        <f t="shared" si="2"/>
        <v>0</v>
      </c>
      <c r="G76" s="11">
        <v>0</v>
      </c>
      <c r="H76" s="11">
        <v>0</v>
      </c>
      <c r="I76" s="11">
        <v>5492500</v>
      </c>
      <c r="J76" s="13">
        <f t="shared" si="3"/>
        <v>5492500</v>
      </c>
      <c r="K76" s="33"/>
    </row>
    <row r="77" spans="1:11" x14ac:dyDescent="0.25">
      <c r="A77" s="9" t="s">
        <v>67</v>
      </c>
      <c r="B77" s="9" t="s">
        <v>128</v>
      </c>
      <c r="C77" s="11">
        <v>0</v>
      </c>
      <c r="D77" s="11">
        <v>0</v>
      </c>
      <c r="E77" s="11">
        <v>0</v>
      </c>
      <c r="F77" s="13">
        <f t="shared" si="2"/>
        <v>0</v>
      </c>
      <c r="G77" s="11">
        <v>0</v>
      </c>
      <c r="H77" s="11">
        <v>0</v>
      </c>
      <c r="I77" s="11">
        <v>5492500</v>
      </c>
      <c r="J77" s="13">
        <f t="shared" si="3"/>
        <v>5492500</v>
      </c>
      <c r="K77" s="33"/>
    </row>
    <row r="78" spans="1:11" x14ac:dyDescent="0.25">
      <c r="A78" s="9" t="s">
        <v>68</v>
      </c>
      <c r="B78" s="9" t="s">
        <v>159</v>
      </c>
      <c r="C78" s="11">
        <v>0</v>
      </c>
      <c r="D78" s="11">
        <v>0</v>
      </c>
      <c r="E78" s="11">
        <v>0</v>
      </c>
      <c r="F78" s="13">
        <f t="shared" si="2"/>
        <v>0</v>
      </c>
      <c r="G78" s="11">
        <v>0</v>
      </c>
      <c r="H78" s="11">
        <v>0</v>
      </c>
      <c r="I78" s="11">
        <v>298901.36</v>
      </c>
      <c r="J78" s="13">
        <f t="shared" si="3"/>
        <v>298901.36</v>
      </c>
      <c r="K78" s="33"/>
    </row>
    <row r="79" spans="1:11" x14ac:dyDescent="0.25">
      <c r="A79" s="9" t="s">
        <v>73</v>
      </c>
      <c r="B79" s="9" t="s">
        <v>160</v>
      </c>
      <c r="C79" s="11">
        <v>0</v>
      </c>
      <c r="D79" s="11">
        <v>0</v>
      </c>
      <c r="E79" s="11">
        <v>637548.12</v>
      </c>
      <c r="F79" s="13">
        <f t="shared" si="2"/>
        <v>637548.12</v>
      </c>
      <c r="G79" s="11">
        <v>0</v>
      </c>
      <c r="H79" s="11">
        <v>0</v>
      </c>
      <c r="I79" s="11">
        <v>637548.12</v>
      </c>
      <c r="J79" s="13">
        <f t="shared" si="3"/>
        <v>637548.12</v>
      </c>
      <c r="K79" s="33"/>
    </row>
    <row r="80" spans="1:11" x14ac:dyDescent="0.25">
      <c r="A80" s="9" t="s">
        <v>84</v>
      </c>
      <c r="B80" s="9" t="s">
        <v>83</v>
      </c>
      <c r="C80" s="11">
        <v>0</v>
      </c>
      <c r="D80" s="11">
        <v>0</v>
      </c>
      <c r="E80" s="11">
        <v>861956</v>
      </c>
      <c r="F80" s="13">
        <f t="shared" si="2"/>
        <v>861956</v>
      </c>
      <c r="G80" s="11">
        <v>0</v>
      </c>
      <c r="H80" s="11">
        <v>0</v>
      </c>
      <c r="I80" s="11">
        <v>0</v>
      </c>
      <c r="J80" s="13">
        <f t="shared" si="3"/>
        <v>0</v>
      </c>
      <c r="K80" s="33"/>
    </row>
    <row r="81" spans="1:11" x14ac:dyDescent="0.25">
      <c r="A81" s="10" t="s">
        <v>85</v>
      </c>
      <c r="B81" s="10" t="s">
        <v>161</v>
      </c>
      <c r="C81" s="12">
        <v>0</v>
      </c>
      <c r="D81" s="12">
        <v>0</v>
      </c>
      <c r="E81" s="12">
        <v>1365500</v>
      </c>
      <c r="F81" s="14">
        <f t="shared" si="2"/>
        <v>1365500</v>
      </c>
      <c r="G81" s="12">
        <v>0</v>
      </c>
      <c r="H81" s="12">
        <v>0</v>
      </c>
      <c r="I81" s="12">
        <v>0</v>
      </c>
      <c r="J81" s="14">
        <f t="shared" si="3"/>
        <v>0</v>
      </c>
      <c r="K81" s="33"/>
    </row>
    <row r="82" spans="1:11" x14ac:dyDescent="0.25">
      <c r="C82" s="15">
        <f>SUM(C4:C81)</f>
        <v>5509718</v>
      </c>
      <c r="D82" s="15">
        <f>SUM(D4:D81)</f>
        <v>174171490.84</v>
      </c>
      <c r="E82" s="15">
        <f>SUM(E4:E81)</f>
        <v>18852236.089999996</v>
      </c>
      <c r="F82" s="32">
        <f>SUM(F4:F81)</f>
        <v>198533444.93000004</v>
      </c>
      <c r="G82" s="15">
        <f t="shared" ref="G82:H82" si="4">SUM(G4:G81)</f>
        <v>41162.93</v>
      </c>
      <c r="H82" s="15">
        <f t="shared" si="4"/>
        <v>4217907.4499999993</v>
      </c>
      <c r="I82" s="15">
        <f t="shared" ref="I82:J82" si="5">SUM(I4:I81)</f>
        <v>85630477.379999995</v>
      </c>
      <c r="J82" s="32">
        <f t="shared" si="5"/>
        <v>89889547.760000005</v>
      </c>
      <c r="K82" s="33"/>
    </row>
    <row r="84" spans="1:11" x14ac:dyDescent="0.25">
      <c r="E84" s="1"/>
      <c r="F84" s="1"/>
      <c r="I84" s="1"/>
    </row>
  </sheetData>
  <mergeCells count="2"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165"/>
  <sheetViews>
    <sheetView tabSelected="1" workbookViewId="0">
      <pane ySplit="7" topLeftCell="A8" activePane="bottomLeft" state="frozen"/>
      <selection pane="bottomLeft" activeCell="J19" sqref="J19"/>
    </sheetView>
  </sheetViews>
  <sheetFormatPr baseColWidth="10" defaultRowHeight="15" x14ac:dyDescent="0.25"/>
  <cols>
    <col min="1" max="1" width="8" customWidth="1"/>
    <col min="2" max="2" width="43.5703125" customWidth="1"/>
    <col min="3" max="22" width="10.85546875" style="1" customWidth="1"/>
    <col min="23" max="23" width="11.42578125" style="1"/>
  </cols>
  <sheetData>
    <row r="1" spans="1:25" ht="18.75" x14ac:dyDescent="0.25">
      <c r="A1" s="54"/>
      <c r="B1" s="51"/>
      <c r="C1" s="51"/>
      <c r="D1" s="51"/>
      <c r="E1" s="51"/>
      <c r="F1" s="51"/>
      <c r="G1" s="51"/>
      <c r="H1" s="51"/>
      <c r="I1" s="52"/>
      <c r="J1" s="52"/>
      <c r="K1" s="52"/>
      <c r="L1" s="56" t="s">
        <v>1285</v>
      </c>
      <c r="X1" s="1"/>
      <c r="Y1" s="1"/>
    </row>
    <row r="2" spans="1:25" x14ac:dyDescent="0.25">
      <c r="A2" s="53"/>
      <c r="B2" s="53"/>
      <c r="C2" s="53"/>
      <c r="D2" s="53"/>
      <c r="E2" s="53"/>
      <c r="F2" s="53"/>
      <c r="G2" s="53"/>
      <c r="H2" s="53"/>
      <c r="I2" s="55"/>
      <c r="J2" s="55"/>
      <c r="K2" s="55"/>
      <c r="L2" s="55"/>
      <c r="X2" s="1"/>
      <c r="Y2" s="1"/>
    </row>
    <row r="3" spans="1:25" x14ac:dyDescent="0.25">
      <c r="A3" s="53"/>
      <c r="B3" s="53"/>
      <c r="C3" s="53"/>
      <c r="D3" s="53"/>
      <c r="E3" s="53"/>
      <c r="F3" s="53"/>
      <c r="G3" s="53"/>
      <c r="H3" s="53"/>
      <c r="I3" s="55"/>
      <c r="J3" s="55"/>
      <c r="K3" s="55"/>
      <c r="L3" s="55"/>
      <c r="X3" s="1"/>
      <c r="Y3" s="1"/>
    </row>
    <row r="4" spans="1:25" x14ac:dyDescent="0.25">
      <c r="A4">
        <f>SUBTOTAL(3,A8:A1000)</f>
        <v>158</v>
      </c>
      <c r="B4">
        <f t="shared" ref="B4" si="0">SUBTOTAL(3,B8:B1000)</f>
        <v>158</v>
      </c>
      <c r="C4" s="1">
        <f>SUBTOTAL(9,C8:C1000)</f>
        <v>41162.93</v>
      </c>
      <c r="D4" s="1">
        <f t="shared" ref="D4:V4" si="1">SUBTOTAL(9,D8:D1000)</f>
        <v>4217907.4499999993</v>
      </c>
      <c r="E4" s="1">
        <f t="shared" si="1"/>
        <v>127336677.68999998</v>
      </c>
      <c r="F4" s="1">
        <f t="shared" si="1"/>
        <v>99885363.390000001</v>
      </c>
      <c r="G4" s="1">
        <f t="shared" si="1"/>
        <v>79288861.230000019</v>
      </c>
      <c r="H4" s="1">
        <f t="shared" si="1"/>
        <v>34665360.759999983</v>
      </c>
      <c r="I4" s="1">
        <f t="shared" si="1"/>
        <v>146590425.55999997</v>
      </c>
      <c r="J4" s="1">
        <f t="shared" si="1"/>
        <v>81652446.459999979</v>
      </c>
      <c r="K4" s="1">
        <f t="shared" si="1"/>
        <v>52886200.93</v>
      </c>
      <c r="L4" s="1">
        <f t="shared" si="1"/>
        <v>116957975.12</v>
      </c>
      <c r="M4" s="1">
        <f t="shared" si="1"/>
        <v>53788468.229999989</v>
      </c>
      <c r="N4" s="1">
        <f t="shared" si="1"/>
        <v>22831227.150000006</v>
      </c>
      <c r="O4" s="1">
        <f t="shared" si="1"/>
        <v>395144148.74999994</v>
      </c>
      <c r="P4" s="1">
        <f t="shared" si="1"/>
        <v>5509718</v>
      </c>
      <c r="Q4" s="1">
        <f t="shared" si="1"/>
        <v>174471490.84</v>
      </c>
      <c r="R4" s="1">
        <f t="shared" si="1"/>
        <v>153450883.80000007</v>
      </c>
      <c r="S4" s="1">
        <f t="shared" si="1"/>
        <v>132802324.20000002</v>
      </c>
      <c r="T4" s="1">
        <f t="shared" si="1"/>
        <v>61199433.040000014</v>
      </c>
      <c r="U4" s="1">
        <f t="shared" si="1"/>
        <v>0</v>
      </c>
      <c r="V4" s="1">
        <f t="shared" si="1"/>
        <v>406069009.47999996</v>
      </c>
      <c r="X4" s="1"/>
    </row>
    <row r="5" spans="1:25" ht="15.75" thickBot="1" x14ac:dyDescent="0.3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5" ht="15.75" thickBot="1" x14ac:dyDescent="0.3">
      <c r="C6" s="37" t="s">
        <v>0</v>
      </c>
      <c r="D6" s="38" t="s">
        <v>0</v>
      </c>
      <c r="E6" s="38" t="s">
        <v>0</v>
      </c>
      <c r="F6" s="38" t="s">
        <v>0</v>
      </c>
      <c r="G6" s="38" t="s">
        <v>0</v>
      </c>
      <c r="H6" s="38" t="s">
        <v>0</v>
      </c>
      <c r="I6" s="38" t="s">
        <v>0</v>
      </c>
      <c r="J6" s="38" t="s">
        <v>0</v>
      </c>
      <c r="K6" s="38" t="s">
        <v>0</v>
      </c>
      <c r="L6" s="38" t="s">
        <v>0</v>
      </c>
      <c r="M6" s="38" t="s">
        <v>0</v>
      </c>
      <c r="N6" s="38" t="s">
        <v>0</v>
      </c>
      <c r="O6" s="39" t="s">
        <v>0</v>
      </c>
      <c r="P6" s="41" t="s">
        <v>2</v>
      </c>
      <c r="Q6" s="42" t="s">
        <v>2</v>
      </c>
      <c r="R6" s="42" t="s">
        <v>2</v>
      </c>
      <c r="S6" s="42" t="s">
        <v>2</v>
      </c>
      <c r="T6" s="42" t="s">
        <v>2</v>
      </c>
      <c r="U6" s="42" t="s">
        <v>2</v>
      </c>
      <c r="V6" s="43" t="s">
        <v>2</v>
      </c>
      <c r="W6"/>
    </row>
    <row r="7" spans="1:25" s="2" customFormat="1" ht="52.5" customHeight="1" thickBot="1" x14ac:dyDescent="0.3">
      <c r="A7" s="48" t="s">
        <v>179</v>
      </c>
      <c r="B7" s="48" t="s">
        <v>3</v>
      </c>
      <c r="C7" s="35" t="s">
        <v>180</v>
      </c>
      <c r="D7" s="35" t="s">
        <v>181</v>
      </c>
      <c r="E7" s="36" t="s">
        <v>182</v>
      </c>
      <c r="F7" s="36" t="s">
        <v>183</v>
      </c>
      <c r="G7" s="36" t="s">
        <v>184</v>
      </c>
      <c r="H7" s="36" t="s">
        <v>185</v>
      </c>
      <c r="I7" s="37" t="s">
        <v>186</v>
      </c>
      <c r="J7" s="38" t="s">
        <v>187</v>
      </c>
      <c r="K7" s="39" t="s">
        <v>188</v>
      </c>
      <c r="L7" s="37" t="s">
        <v>189</v>
      </c>
      <c r="M7" s="38" t="s">
        <v>190</v>
      </c>
      <c r="N7" s="39" t="s">
        <v>191</v>
      </c>
      <c r="O7" s="40" t="s">
        <v>1</v>
      </c>
      <c r="P7" s="44" t="s">
        <v>192</v>
      </c>
      <c r="Q7" s="44" t="s">
        <v>193</v>
      </c>
      <c r="R7" s="45" t="s">
        <v>182</v>
      </c>
      <c r="S7" s="46" t="s">
        <v>194</v>
      </c>
      <c r="T7" s="44" t="s">
        <v>186</v>
      </c>
      <c r="U7" s="44" t="s">
        <v>189</v>
      </c>
      <c r="V7" s="47" t="s">
        <v>1</v>
      </c>
    </row>
    <row r="8" spans="1:25" x14ac:dyDescent="0.25">
      <c r="A8" t="s">
        <v>212</v>
      </c>
      <c r="B8" t="s">
        <v>87</v>
      </c>
      <c r="C8" s="1">
        <v>41162.93</v>
      </c>
      <c r="D8" s="1">
        <v>877655.42999999993</v>
      </c>
      <c r="E8" s="1">
        <v>1259423.71</v>
      </c>
      <c r="F8" s="1">
        <v>903478.89</v>
      </c>
      <c r="G8" s="1">
        <v>903478.89</v>
      </c>
      <c r="H8" s="1">
        <v>437936.09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2178242.0699999998</v>
      </c>
      <c r="P8" s="1">
        <v>1384718</v>
      </c>
      <c r="Q8" s="1">
        <v>830989</v>
      </c>
      <c r="R8" s="1">
        <v>0</v>
      </c>
      <c r="S8" s="1">
        <v>0</v>
      </c>
      <c r="T8" s="1">
        <v>0</v>
      </c>
      <c r="U8" s="1">
        <v>0</v>
      </c>
      <c r="V8" s="1">
        <v>2215707</v>
      </c>
      <c r="W8" s="34"/>
      <c r="X8" s="1"/>
    </row>
    <row r="9" spans="1:25" x14ac:dyDescent="0.25">
      <c r="A9" t="s">
        <v>213</v>
      </c>
      <c r="B9" t="s">
        <v>214</v>
      </c>
      <c r="C9" s="1">
        <v>0</v>
      </c>
      <c r="D9" s="1">
        <v>9233.74</v>
      </c>
      <c r="E9" s="1">
        <v>0.02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9233.76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34"/>
      <c r="X9" s="1"/>
    </row>
    <row r="10" spans="1:25" x14ac:dyDescent="0.25">
      <c r="A10" t="s">
        <v>215</v>
      </c>
      <c r="B10" t="s">
        <v>216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7000000</v>
      </c>
      <c r="J10" s="1">
        <v>7000000</v>
      </c>
      <c r="K10" s="1">
        <v>6993472.8300000001</v>
      </c>
      <c r="L10" s="1">
        <v>14551699.82</v>
      </c>
      <c r="M10" s="1">
        <v>14551699.82</v>
      </c>
      <c r="N10" s="1">
        <v>8399814.5500000007</v>
      </c>
      <c r="O10" s="1">
        <v>21551699.82</v>
      </c>
      <c r="P10" s="1">
        <v>4125000</v>
      </c>
      <c r="Q10" s="1">
        <v>17998733.039999999</v>
      </c>
      <c r="R10" s="1">
        <v>0</v>
      </c>
      <c r="S10" s="1">
        <v>0</v>
      </c>
      <c r="T10" s="1">
        <v>0</v>
      </c>
      <c r="U10" s="1">
        <v>0</v>
      </c>
      <c r="V10" s="1">
        <v>22123733.039999999</v>
      </c>
      <c r="W10" s="34"/>
      <c r="X10" s="1"/>
    </row>
    <row r="11" spans="1:25" x14ac:dyDescent="0.25">
      <c r="A11" t="s">
        <v>217</v>
      </c>
      <c r="B11" t="s">
        <v>218</v>
      </c>
      <c r="C11" s="1">
        <v>0</v>
      </c>
      <c r="D11" s="1">
        <v>1266.96</v>
      </c>
      <c r="E11" s="1">
        <v>0</v>
      </c>
      <c r="F11" s="1">
        <v>0</v>
      </c>
      <c r="G11" s="1">
        <v>0</v>
      </c>
      <c r="H11" s="1">
        <v>0</v>
      </c>
      <c r="I11" s="1">
        <v>234106.74</v>
      </c>
      <c r="J11" s="1">
        <v>0</v>
      </c>
      <c r="K11" s="1">
        <v>0</v>
      </c>
      <c r="L11" s="1">
        <v>188923.86</v>
      </c>
      <c r="M11" s="1">
        <v>0</v>
      </c>
      <c r="N11" s="1">
        <v>0</v>
      </c>
      <c r="O11" s="1">
        <v>424297.55999999994</v>
      </c>
      <c r="P11" s="1">
        <v>0</v>
      </c>
      <c r="Q11" s="1">
        <v>1266.96</v>
      </c>
      <c r="R11" s="1">
        <v>0</v>
      </c>
      <c r="S11" s="1">
        <v>0</v>
      </c>
      <c r="T11" s="1">
        <v>0</v>
      </c>
      <c r="U11" s="1">
        <v>0</v>
      </c>
      <c r="V11" s="1">
        <v>1266.96</v>
      </c>
      <c r="W11" s="34"/>
      <c r="X11" s="1"/>
    </row>
    <row r="12" spans="1:25" x14ac:dyDescent="0.25">
      <c r="A12" t="s">
        <v>219</v>
      </c>
      <c r="B12" t="s">
        <v>88</v>
      </c>
      <c r="C12" s="1">
        <v>0</v>
      </c>
      <c r="D12" s="1">
        <v>236739.4</v>
      </c>
      <c r="E12" s="1">
        <v>20463260.600000001</v>
      </c>
      <c r="F12" s="1">
        <v>20261856.699999999</v>
      </c>
      <c r="G12" s="1">
        <v>13589950.949999999</v>
      </c>
      <c r="H12" s="1">
        <v>1925347.69</v>
      </c>
      <c r="I12" s="1">
        <v>1250000</v>
      </c>
      <c r="J12" s="1">
        <v>450000</v>
      </c>
      <c r="K12" s="1">
        <v>0</v>
      </c>
      <c r="L12" s="1">
        <v>0</v>
      </c>
      <c r="M12" s="1">
        <v>0</v>
      </c>
      <c r="N12" s="1">
        <v>0</v>
      </c>
      <c r="O12" s="1">
        <v>21950000</v>
      </c>
      <c r="P12" s="1">
        <v>0</v>
      </c>
      <c r="Q12" s="1">
        <v>5250000</v>
      </c>
      <c r="R12" s="1">
        <v>17143464</v>
      </c>
      <c r="S12" s="1">
        <v>17143464</v>
      </c>
      <c r="T12" s="1">
        <v>0</v>
      </c>
      <c r="U12" s="1">
        <v>0</v>
      </c>
      <c r="V12" s="1">
        <v>22393464</v>
      </c>
      <c r="W12" s="34"/>
      <c r="X12" s="1"/>
    </row>
    <row r="13" spans="1:25" x14ac:dyDescent="0.25">
      <c r="A13" t="s">
        <v>220</v>
      </c>
      <c r="B13" t="s">
        <v>88</v>
      </c>
      <c r="C13" s="1">
        <v>0</v>
      </c>
      <c r="D13" s="1">
        <v>0</v>
      </c>
      <c r="E13" s="1">
        <v>209235</v>
      </c>
      <c r="F13" s="1">
        <v>0</v>
      </c>
      <c r="G13" s="1">
        <v>0</v>
      </c>
      <c r="H13" s="1">
        <v>0</v>
      </c>
      <c r="I13" s="1">
        <v>1056380.77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1265615.77</v>
      </c>
      <c r="P13" s="1">
        <v>0</v>
      </c>
      <c r="Q13" s="1">
        <v>188749</v>
      </c>
      <c r="R13" s="1">
        <v>696536</v>
      </c>
      <c r="S13" s="1">
        <v>696536</v>
      </c>
      <c r="T13" s="1">
        <v>0</v>
      </c>
      <c r="U13" s="1">
        <v>0</v>
      </c>
      <c r="V13" s="1">
        <v>885285</v>
      </c>
      <c r="W13" s="34"/>
      <c r="X13" s="1"/>
    </row>
    <row r="14" spans="1:25" x14ac:dyDescent="0.25">
      <c r="A14" t="s">
        <v>221</v>
      </c>
      <c r="B14" t="s">
        <v>88</v>
      </c>
      <c r="C14" s="1">
        <v>0</v>
      </c>
      <c r="D14" s="1">
        <v>4456.6900000000005</v>
      </c>
      <c r="E14" s="1">
        <v>0.02</v>
      </c>
      <c r="F14" s="1">
        <v>0</v>
      </c>
      <c r="G14" s="1">
        <v>0</v>
      </c>
      <c r="H14" s="1">
        <v>0</v>
      </c>
      <c r="I14" s="1">
        <v>191964.81</v>
      </c>
      <c r="J14" s="1">
        <v>0</v>
      </c>
      <c r="K14" s="1">
        <v>0</v>
      </c>
      <c r="L14" s="1">
        <v>313203.08999999997</v>
      </c>
      <c r="M14" s="1">
        <v>0</v>
      </c>
      <c r="N14" s="1">
        <v>0</v>
      </c>
      <c r="O14" s="1">
        <v>509624.61</v>
      </c>
      <c r="P14" s="1">
        <v>0</v>
      </c>
      <c r="Q14" s="1">
        <v>135000</v>
      </c>
      <c r="R14" s="1">
        <v>0</v>
      </c>
      <c r="S14" s="1">
        <v>0</v>
      </c>
      <c r="T14" s="1">
        <v>0</v>
      </c>
      <c r="U14" s="1">
        <v>0</v>
      </c>
      <c r="V14" s="1">
        <v>135000</v>
      </c>
      <c r="W14" s="34"/>
      <c r="X14" s="1"/>
    </row>
    <row r="15" spans="1:25" x14ac:dyDescent="0.25">
      <c r="A15" t="s">
        <v>222</v>
      </c>
      <c r="B15" t="s">
        <v>223</v>
      </c>
      <c r="C15" s="1">
        <v>0</v>
      </c>
      <c r="D15" s="1">
        <v>282683.11</v>
      </c>
      <c r="E15" s="1">
        <v>2032963.65</v>
      </c>
      <c r="F15" s="1">
        <v>1137746.02</v>
      </c>
      <c r="G15" s="1">
        <v>1137746.02</v>
      </c>
      <c r="H15" s="1">
        <v>191279.12</v>
      </c>
      <c r="I15" s="1">
        <v>3073320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5388966.7599999998</v>
      </c>
      <c r="P15" s="1">
        <v>0</v>
      </c>
      <c r="Q15" s="1">
        <v>1938145.99</v>
      </c>
      <c r="R15" s="1">
        <v>1</v>
      </c>
      <c r="S15" s="1">
        <v>3804000</v>
      </c>
      <c r="T15" s="1">
        <v>0</v>
      </c>
      <c r="U15" s="1">
        <v>0</v>
      </c>
      <c r="V15" s="1">
        <v>5742145.9900000002</v>
      </c>
      <c r="W15" s="34"/>
      <c r="X15" s="1"/>
    </row>
    <row r="16" spans="1:25" x14ac:dyDescent="0.25">
      <c r="A16" t="s">
        <v>224</v>
      </c>
      <c r="B16" t="s">
        <v>225</v>
      </c>
      <c r="C16" s="1">
        <v>0</v>
      </c>
      <c r="D16" s="1">
        <v>30048.239999999998</v>
      </c>
      <c r="E16" s="1">
        <v>0.01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30048.249999999996</v>
      </c>
      <c r="P16" s="1">
        <v>0</v>
      </c>
      <c r="Q16" s="1">
        <v>2154289.44</v>
      </c>
      <c r="R16" s="1">
        <v>0</v>
      </c>
      <c r="S16" s="1">
        <v>0</v>
      </c>
      <c r="T16" s="1">
        <v>0</v>
      </c>
      <c r="U16" s="1">
        <v>0</v>
      </c>
      <c r="V16" s="1">
        <v>2154289.44</v>
      </c>
      <c r="W16" s="34"/>
      <c r="X16" s="1"/>
    </row>
    <row r="17" spans="1:24" x14ac:dyDescent="0.25">
      <c r="A17" t="s">
        <v>226</v>
      </c>
      <c r="B17" t="s">
        <v>227</v>
      </c>
      <c r="C17" s="1">
        <v>0</v>
      </c>
      <c r="D17" s="1">
        <v>35067.56</v>
      </c>
      <c r="E17" s="1">
        <v>54157</v>
      </c>
      <c r="F17" s="1">
        <v>5962.5</v>
      </c>
      <c r="G17" s="1">
        <v>5962.5</v>
      </c>
      <c r="H17" s="1">
        <v>5962.5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89224.56</v>
      </c>
      <c r="P17" s="1">
        <v>0</v>
      </c>
      <c r="Q17" s="1">
        <v>89962.4</v>
      </c>
      <c r="R17" s="1">
        <v>0</v>
      </c>
      <c r="S17" s="1">
        <v>0</v>
      </c>
      <c r="T17" s="1">
        <v>0</v>
      </c>
      <c r="U17" s="1">
        <v>0</v>
      </c>
      <c r="V17" s="1">
        <v>89962.4</v>
      </c>
      <c r="W17" s="34"/>
      <c r="X17" s="1"/>
    </row>
    <row r="18" spans="1:24" x14ac:dyDescent="0.25">
      <c r="A18" t="s">
        <v>228</v>
      </c>
      <c r="B18" t="s">
        <v>229</v>
      </c>
      <c r="C18" s="1">
        <v>0</v>
      </c>
      <c r="D18" s="1">
        <v>1378807.5099999998</v>
      </c>
      <c r="E18" s="1">
        <v>0.01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1378807.5199999998</v>
      </c>
      <c r="P18" s="1">
        <v>0</v>
      </c>
      <c r="Q18" s="1">
        <v>3606373.82</v>
      </c>
      <c r="R18" s="1">
        <v>1</v>
      </c>
      <c r="S18" s="1">
        <v>2004375</v>
      </c>
      <c r="T18" s="1">
        <v>0</v>
      </c>
      <c r="U18" s="1">
        <v>0</v>
      </c>
      <c r="V18" s="1">
        <v>5610748.8200000003</v>
      </c>
      <c r="W18" s="34"/>
      <c r="X18" s="1"/>
    </row>
    <row r="19" spans="1:24" x14ac:dyDescent="0.25">
      <c r="A19" t="s">
        <v>230</v>
      </c>
      <c r="B19" t="s">
        <v>231</v>
      </c>
      <c r="C19" s="1">
        <v>0</v>
      </c>
      <c r="D19" s="1">
        <v>0</v>
      </c>
      <c r="E19" s="1">
        <v>6.0000000000000005E-2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6.0000000000000005E-2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34"/>
      <c r="X19" s="1"/>
    </row>
    <row r="20" spans="1:24" x14ac:dyDescent="0.25">
      <c r="A20" t="s">
        <v>232</v>
      </c>
      <c r="B20" t="s">
        <v>233</v>
      </c>
      <c r="C20" s="1">
        <v>0</v>
      </c>
      <c r="D20" s="1">
        <v>45992.66</v>
      </c>
      <c r="E20" s="1">
        <v>80000</v>
      </c>
      <c r="F20" s="1">
        <v>27652.35</v>
      </c>
      <c r="G20" s="1">
        <v>27652.35</v>
      </c>
      <c r="H20" s="1">
        <v>22192.55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125992.66</v>
      </c>
      <c r="P20" s="1">
        <v>0</v>
      </c>
      <c r="Q20" s="1">
        <v>125000</v>
      </c>
      <c r="R20" s="1">
        <v>0</v>
      </c>
      <c r="S20" s="1">
        <v>140000</v>
      </c>
      <c r="T20" s="1">
        <v>0</v>
      </c>
      <c r="U20" s="1">
        <v>0</v>
      </c>
      <c r="V20" s="1">
        <v>265000</v>
      </c>
      <c r="W20" s="34"/>
      <c r="X20" s="1"/>
    </row>
    <row r="21" spans="1:24" x14ac:dyDescent="0.25">
      <c r="A21" t="s">
        <v>234</v>
      </c>
      <c r="B21" t="s">
        <v>235</v>
      </c>
      <c r="C21" s="1">
        <v>0</v>
      </c>
      <c r="D21" s="1">
        <v>282073.55</v>
      </c>
      <c r="E21" s="1">
        <v>263988.43</v>
      </c>
      <c r="F21" s="1">
        <v>180697.98</v>
      </c>
      <c r="G21" s="1">
        <v>180697.98</v>
      </c>
      <c r="H21" s="1">
        <v>0</v>
      </c>
      <c r="I21" s="1">
        <v>263988.42000000004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810050.4</v>
      </c>
      <c r="P21" s="1">
        <v>0</v>
      </c>
      <c r="Q21" s="1">
        <v>436495.01</v>
      </c>
      <c r="R21" s="1">
        <v>0</v>
      </c>
      <c r="S21" s="1">
        <v>266200</v>
      </c>
      <c r="T21" s="1">
        <v>0</v>
      </c>
      <c r="U21" s="1">
        <v>0</v>
      </c>
      <c r="V21" s="1">
        <v>702695.01</v>
      </c>
      <c r="W21" s="34"/>
      <c r="X21" s="1"/>
    </row>
    <row r="22" spans="1:24" x14ac:dyDescent="0.25">
      <c r="A22" t="s">
        <v>236</v>
      </c>
      <c r="B22" t="s">
        <v>237</v>
      </c>
      <c r="C22" s="1">
        <v>0</v>
      </c>
      <c r="D22" s="1">
        <v>36687.199999999997</v>
      </c>
      <c r="E22" s="1">
        <v>403478.74</v>
      </c>
      <c r="F22" s="1">
        <v>402148.29</v>
      </c>
      <c r="G22" s="1">
        <v>402148.29</v>
      </c>
      <c r="H22" s="1">
        <v>396412.05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440165.94</v>
      </c>
      <c r="P22" s="1">
        <v>0</v>
      </c>
      <c r="Q22" s="1">
        <v>440165.94</v>
      </c>
      <c r="R22" s="1">
        <v>0.01</v>
      </c>
      <c r="S22" s="1">
        <v>-82232.679999999993</v>
      </c>
      <c r="T22" s="1">
        <v>0</v>
      </c>
      <c r="U22" s="1">
        <v>0</v>
      </c>
      <c r="V22" s="1">
        <v>357933.26</v>
      </c>
      <c r="W22" s="34"/>
      <c r="X22" s="1"/>
    </row>
    <row r="23" spans="1:24" x14ac:dyDescent="0.25">
      <c r="A23" t="s">
        <v>238</v>
      </c>
      <c r="B23" t="s">
        <v>239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77730.06</v>
      </c>
      <c r="R23" s="1">
        <v>0.01</v>
      </c>
      <c r="S23" s="1">
        <v>-77730.06</v>
      </c>
      <c r="T23" s="1">
        <v>0</v>
      </c>
      <c r="U23" s="1">
        <v>0</v>
      </c>
      <c r="V23" s="1">
        <v>0</v>
      </c>
      <c r="W23" s="34"/>
      <c r="X23" s="1"/>
    </row>
    <row r="24" spans="1:24" x14ac:dyDescent="0.25">
      <c r="A24" t="s">
        <v>240</v>
      </c>
      <c r="B24" t="s">
        <v>241</v>
      </c>
      <c r="C24" s="1">
        <v>0</v>
      </c>
      <c r="D24" s="1">
        <v>0</v>
      </c>
      <c r="E24" s="1">
        <v>200000</v>
      </c>
      <c r="F24" s="1">
        <v>14340.98</v>
      </c>
      <c r="G24" s="1">
        <v>14340.98</v>
      </c>
      <c r="H24" s="1">
        <v>2444.1999999999998</v>
      </c>
      <c r="I24" s="1">
        <v>850000</v>
      </c>
      <c r="J24" s="1">
        <v>71360</v>
      </c>
      <c r="K24" s="1">
        <v>0</v>
      </c>
      <c r="L24" s="1">
        <v>450000</v>
      </c>
      <c r="M24" s="1">
        <v>0</v>
      </c>
      <c r="N24" s="1">
        <v>0</v>
      </c>
      <c r="O24" s="1">
        <v>1500000</v>
      </c>
      <c r="P24" s="1">
        <v>0</v>
      </c>
      <c r="Q24" s="1">
        <v>100702</v>
      </c>
      <c r="R24" s="1">
        <v>5270968.01</v>
      </c>
      <c r="S24" s="1">
        <v>5430930.7400000002</v>
      </c>
      <c r="T24" s="1">
        <v>0</v>
      </c>
      <c r="U24" s="1">
        <v>0</v>
      </c>
      <c r="V24" s="1">
        <v>5531632.7400000002</v>
      </c>
      <c r="W24" s="34"/>
      <c r="X24" s="1"/>
    </row>
    <row r="25" spans="1:24" x14ac:dyDescent="0.25">
      <c r="A25" t="s">
        <v>242</v>
      </c>
      <c r="B25" t="s">
        <v>89</v>
      </c>
      <c r="C25" s="1">
        <v>0</v>
      </c>
      <c r="D25" s="1">
        <v>781954.75</v>
      </c>
      <c r="E25" s="1">
        <v>7111559</v>
      </c>
      <c r="F25" s="1">
        <v>4799287.43</v>
      </c>
      <c r="G25" s="1">
        <v>3846921.47</v>
      </c>
      <c r="H25" s="1">
        <v>1797090.14</v>
      </c>
      <c r="I25" s="1">
        <v>12823955.57</v>
      </c>
      <c r="J25" s="1">
        <v>7521881.5899999999</v>
      </c>
      <c r="K25" s="1">
        <v>7110824.7599999998</v>
      </c>
      <c r="L25" s="1">
        <v>0.03</v>
      </c>
      <c r="M25" s="1">
        <v>0.03</v>
      </c>
      <c r="N25" s="1">
        <v>0</v>
      </c>
      <c r="O25" s="1">
        <v>20717469.350000001</v>
      </c>
      <c r="P25" s="1">
        <v>0</v>
      </c>
      <c r="Q25" s="1">
        <v>5215325</v>
      </c>
      <c r="R25" s="1">
        <v>6704731</v>
      </c>
      <c r="S25" s="1">
        <v>0</v>
      </c>
      <c r="T25" s="1">
        <v>7690113</v>
      </c>
      <c r="U25" s="1">
        <v>0</v>
      </c>
      <c r="V25" s="1">
        <v>19610169</v>
      </c>
      <c r="W25" s="34"/>
      <c r="X25" s="1"/>
    </row>
    <row r="26" spans="1:24" x14ac:dyDescent="0.25">
      <c r="A26" t="s">
        <v>243</v>
      </c>
      <c r="B26" t="s">
        <v>244</v>
      </c>
      <c r="C26" s="1">
        <v>0</v>
      </c>
      <c r="D26" s="1">
        <v>0</v>
      </c>
      <c r="E26" s="1">
        <v>29100</v>
      </c>
      <c r="F26" s="1">
        <v>0</v>
      </c>
      <c r="G26" s="1">
        <v>0</v>
      </c>
      <c r="H26" s="1">
        <v>0</v>
      </c>
      <c r="I26" s="1">
        <v>1644391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1673491</v>
      </c>
      <c r="P26" s="1">
        <v>0</v>
      </c>
      <c r="Q26" s="1">
        <v>250000</v>
      </c>
      <c r="R26" s="1">
        <v>500000</v>
      </c>
      <c r="S26" s="1">
        <v>0</v>
      </c>
      <c r="T26" s="1">
        <v>633050</v>
      </c>
      <c r="U26" s="1">
        <v>0</v>
      </c>
      <c r="V26" s="1">
        <v>1383050</v>
      </c>
      <c r="W26" s="34"/>
      <c r="X26" s="1"/>
    </row>
    <row r="27" spans="1:24" x14ac:dyDescent="0.25">
      <c r="A27" t="s">
        <v>245</v>
      </c>
      <c r="B27" t="s">
        <v>90</v>
      </c>
      <c r="C27" s="1">
        <v>0</v>
      </c>
      <c r="D27" s="1">
        <v>31402.54</v>
      </c>
      <c r="E27" s="1">
        <v>4616556.3</v>
      </c>
      <c r="F27" s="1">
        <v>4616355.9800000004</v>
      </c>
      <c r="G27" s="1">
        <v>1711239.28</v>
      </c>
      <c r="H27" s="1">
        <v>1295471.43</v>
      </c>
      <c r="I27" s="1">
        <v>3217780.46</v>
      </c>
      <c r="J27" s="1">
        <v>3099143</v>
      </c>
      <c r="K27" s="1">
        <v>350979</v>
      </c>
      <c r="L27" s="1">
        <v>0</v>
      </c>
      <c r="M27" s="1">
        <v>0</v>
      </c>
      <c r="N27" s="1">
        <v>0</v>
      </c>
      <c r="O27" s="1">
        <v>7865739.2999999998</v>
      </c>
      <c r="P27" s="1">
        <v>0</v>
      </c>
      <c r="Q27" s="1">
        <v>2199082</v>
      </c>
      <c r="R27" s="1">
        <v>2500000</v>
      </c>
      <c r="S27" s="1">
        <v>0</v>
      </c>
      <c r="T27" s="1">
        <v>3099143</v>
      </c>
      <c r="U27" s="1">
        <v>0</v>
      </c>
      <c r="V27" s="1">
        <v>7798225</v>
      </c>
      <c r="W27" s="34"/>
      <c r="X27" s="1"/>
    </row>
    <row r="28" spans="1:24" x14ac:dyDescent="0.25">
      <c r="A28" t="s">
        <v>246</v>
      </c>
      <c r="B28" t="s">
        <v>91</v>
      </c>
      <c r="C28" s="1">
        <v>0</v>
      </c>
      <c r="D28" s="1">
        <v>0</v>
      </c>
      <c r="E28" s="1">
        <v>580250</v>
      </c>
      <c r="F28" s="1">
        <v>400192.63</v>
      </c>
      <c r="G28" s="1">
        <v>400192.63</v>
      </c>
      <c r="H28" s="1">
        <v>32718.3</v>
      </c>
      <c r="I28" s="1">
        <v>1458250</v>
      </c>
      <c r="J28" s="1">
        <v>1338006.53</v>
      </c>
      <c r="K28" s="1">
        <v>1168716.53</v>
      </c>
      <c r="L28" s="1">
        <v>0</v>
      </c>
      <c r="M28" s="1">
        <v>0</v>
      </c>
      <c r="N28" s="1">
        <v>0</v>
      </c>
      <c r="O28" s="1">
        <v>2038500</v>
      </c>
      <c r="P28" s="1">
        <v>0</v>
      </c>
      <c r="Q28" s="1">
        <v>1000000</v>
      </c>
      <c r="R28" s="1">
        <v>789103</v>
      </c>
      <c r="S28" s="1">
        <v>0</v>
      </c>
      <c r="T28" s="1">
        <v>0</v>
      </c>
      <c r="U28" s="1">
        <v>0</v>
      </c>
      <c r="V28" s="1">
        <v>1789103</v>
      </c>
      <c r="W28" s="34"/>
      <c r="X28" s="1"/>
    </row>
    <row r="29" spans="1:24" x14ac:dyDescent="0.25">
      <c r="A29" t="s">
        <v>247</v>
      </c>
      <c r="B29" t="s">
        <v>248</v>
      </c>
      <c r="C29" s="1">
        <v>0</v>
      </c>
      <c r="D29" s="1">
        <v>0</v>
      </c>
      <c r="E29" s="1">
        <v>1780100</v>
      </c>
      <c r="F29" s="1">
        <v>1502176.1</v>
      </c>
      <c r="G29" s="1">
        <v>847875.22</v>
      </c>
      <c r="H29" s="1">
        <v>18423.09</v>
      </c>
      <c r="I29" s="1">
        <v>1225000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3005100</v>
      </c>
      <c r="P29" s="1">
        <v>0</v>
      </c>
      <c r="Q29" s="1">
        <v>1065000</v>
      </c>
      <c r="R29" s="1">
        <v>1025000</v>
      </c>
      <c r="S29" s="1">
        <v>0</v>
      </c>
      <c r="T29" s="1">
        <v>915100</v>
      </c>
      <c r="U29" s="1">
        <v>0</v>
      </c>
      <c r="V29" s="1">
        <v>3005100</v>
      </c>
      <c r="W29" s="34"/>
      <c r="X29" s="1"/>
    </row>
    <row r="30" spans="1:24" x14ac:dyDescent="0.25">
      <c r="A30" t="s">
        <v>249</v>
      </c>
      <c r="B30" t="s">
        <v>250</v>
      </c>
      <c r="C30" s="1">
        <v>0</v>
      </c>
      <c r="D30" s="1">
        <v>28775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28775</v>
      </c>
      <c r="P30" s="1">
        <v>0</v>
      </c>
      <c r="Q30" s="1">
        <v>0</v>
      </c>
      <c r="R30" s="1">
        <v>0</v>
      </c>
      <c r="S30" s="1">
        <v>0</v>
      </c>
      <c r="T30" s="1">
        <v>28775</v>
      </c>
      <c r="U30" s="1">
        <v>0</v>
      </c>
      <c r="V30" s="1">
        <v>28775</v>
      </c>
      <c r="W30" s="34"/>
      <c r="X30" s="1"/>
    </row>
    <row r="31" spans="1:24" x14ac:dyDescent="0.25">
      <c r="A31" t="s">
        <v>251</v>
      </c>
      <c r="B31" t="s">
        <v>252</v>
      </c>
      <c r="C31" s="1">
        <v>0</v>
      </c>
      <c r="D31" s="1">
        <v>6125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6125</v>
      </c>
      <c r="P31" s="1">
        <v>0</v>
      </c>
      <c r="Q31" s="1">
        <v>0</v>
      </c>
      <c r="R31" s="1">
        <v>0</v>
      </c>
      <c r="S31" s="1">
        <v>0</v>
      </c>
      <c r="T31" s="1">
        <v>6125</v>
      </c>
      <c r="U31" s="1">
        <v>0</v>
      </c>
      <c r="V31" s="1">
        <v>6125</v>
      </c>
      <c r="W31" s="34"/>
      <c r="X31" s="1"/>
    </row>
    <row r="32" spans="1:24" x14ac:dyDescent="0.25">
      <c r="A32" t="s">
        <v>253</v>
      </c>
      <c r="B32" t="s">
        <v>92</v>
      </c>
      <c r="C32" s="1">
        <v>0</v>
      </c>
      <c r="D32" s="1">
        <v>0</v>
      </c>
      <c r="E32" s="1">
        <v>541170</v>
      </c>
      <c r="F32" s="1">
        <v>541170</v>
      </c>
      <c r="G32" s="1">
        <v>541170</v>
      </c>
      <c r="H32" s="1">
        <v>0</v>
      </c>
      <c r="I32" s="1">
        <v>858830</v>
      </c>
      <c r="J32" s="1">
        <v>858830</v>
      </c>
      <c r="K32" s="1">
        <v>858830</v>
      </c>
      <c r="L32" s="1">
        <v>0</v>
      </c>
      <c r="M32" s="1">
        <v>0</v>
      </c>
      <c r="N32" s="1">
        <v>0</v>
      </c>
      <c r="O32" s="1">
        <v>1400000</v>
      </c>
      <c r="P32" s="1">
        <v>0</v>
      </c>
      <c r="Q32" s="1">
        <v>261700</v>
      </c>
      <c r="R32" s="1">
        <v>279470</v>
      </c>
      <c r="S32" s="1">
        <v>0</v>
      </c>
      <c r="T32" s="1">
        <v>858830</v>
      </c>
      <c r="U32" s="1">
        <v>0</v>
      </c>
      <c r="V32" s="1">
        <v>1400000</v>
      </c>
      <c r="W32" s="34"/>
      <c r="X32" s="1"/>
    </row>
    <row r="33" spans="1:24" x14ac:dyDescent="0.25">
      <c r="A33" t="s">
        <v>254</v>
      </c>
      <c r="B33" t="s">
        <v>93</v>
      </c>
      <c r="C33" s="1">
        <v>0</v>
      </c>
      <c r="D33" s="1">
        <v>0</v>
      </c>
      <c r="E33" s="1">
        <v>319994.57</v>
      </c>
      <c r="F33" s="1">
        <v>230562.57</v>
      </c>
      <c r="G33" s="1">
        <v>181550</v>
      </c>
      <c r="H33" s="1">
        <v>0</v>
      </c>
      <c r="I33" s="1">
        <v>259116.12</v>
      </c>
      <c r="J33" s="1">
        <v>152665.70000000001</v>
      </c>
      <c r="K33" s="1">
        <v>127450</v>
      </c>
      <c r="L33" s="1">
        <v>0</v>
      </c>
      <c r="M33" s="1">
        <v>0</v>
      </c>
      <c r="N33" s="1">
        <v>0</v>
      </c>
      <c r="O33" s="1">
        <v>579110.68999999994</v>
      </c>
      <c r="P33" s="1">
        <v>0</v>
      </c>
      <c r="Q33" s="1">
        <v>88300</v>
      </c>
      <c r="R33" s="1">
        <v>270530</v>
      </c>
      <c r="S33" s="1">
        <v>0</v>
      </c>
      <c r="T33" s="1">
        <v>141170</v>
      </c>
      <c r="U33" s="1">
        <v>0</v>
      </c>
      <c r="V33" s="1">
        <v>500000</v>
      </c>
      <c r="W33" s="34"/>
      <c r="X33" s="1"/>
    </row>
    <row r="34" spans="1:24" x14ac:dyDescent="0.25">
      <c r="A34" t="s">
        <v>255</v>
      </c>
      <c r="B34" t="s">
        <v>94</v>
      </c>
      <c r="C34" s="1">
        <v>0</v>
      </c>
      <c r="D34" s="1">
        <v>48211.51</v>
      </c>
      <c r="E34" s="1">
        <v>1061433.7</v>
      </c>
      <c r="F34" s="1">
        <v>985433.7</v>
      </c>
      <c r="G34" s="1">
        <v>858792.78</v>
      </c>
      <c r="H34" s="1">
        <v>233155.36</v>
      </c>
      <c r="I34" s="1">
        <v>607949.93000000005</v>
      </c>
      <c r="J34" s="1">
        <v>581949.93000000005</v>
      </c>
      <c r="K34" s="1">
        <v>0</v>
      </c>
      <c r="L34" s="1">
        <v>0</v>
      </c>
      <c r="M34" s="1">
        <v>0</v>
      </c>
      <c r="N34" s="1">
        <v>0</v>
      </c>
      <c r="O34" s="1">
        <v>1717595.1400000001</v>
      </c>
      <c r="P34" s="1">
        <v>0</v>
      </c>
      <c r="Q34" s="1">
        <v>570000</v>
      </c>
      <c r="R34" s="1">
        <v>426000</v>
      </c>
      <c r="S34" s="1">
        <v>0</v>
      </c>
      <c r="T34" s="1">
        <v>26000</v>
      </c>
      <c r="U34" s="1">
        <v>0</v>
      </c>
      <c r="V34" s="1">
        <v>1022000</v>
      </c>
      <c r="W34" s="34"/>
      <c r="X34" s="1"/>
    </row>
    <row r="35" spans="1:24" x14ac:dyDescent="0.25">
      <c r="A35" t="s">
        <v>256</v>
      </c>
      <c r="B35" t="s">
        <v>94</v>
      </c>
      <c r="C35" s="1">
        <v>0</v>
      </c>
      <c r="D35" s="1">
        <v>17576.599999999999</v>
      </c>
      <c r="E35" s="1">
        <v>56200</v>
      </c>
      <c r="F35" s="1">
        <v>34339.800000000003</v>
      </c>
      <c r="G35" s="1">
        <v>34339.800000000003</v>
      </c>
      <c r="H35" s="1">
        <v>0</v>
      </c>
      <c r="I35" s="1">
        <v>32223.4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106000</v>
      </c>
      <c r="P35" s="1">
        <v>0</v>
      </c>
      <c r="Q35" s="1">
        <v>106000</v>
      </c>
      <c r="R35" s="1">
        <v>0</v>
      </c>
      <c r="S35" s="1">
        <v>0</v>
      </c>
      <c r="T35" s="1">
        <v>0</v>
      </c>
      <c r="U35" s="1">
        <v>0</v>
      </c>
      <c r="V35" s="1">
        <v>106000</v>
      </c>
      <c r="W35" s="34"/>
      <c r="X35" s="1"/>
    </row>
    <row r="36" spans="1:24" x14ac:dyDescent="0.25">
      <c r="A36" t="s">
        <v>257</v>
      </c>
      <c r="B36" t="s">
        <v>95</v>
      </c>
      <c r="C36" s="1">
        <v>0</v>
      </c>
      <c r="D36" s="1">
        <v>83150</v>
      </c>
      <c r="E36" s="1">
        <v>39333.54</v>
      </c>
      <c r="F36" s="1">
        <v>6333.24</v>
      </c>
      <c r="G36" s="1">
        <v>6333.24</v>
      </c>
      <c r="H36" s="1">
        <v>0</v>
      </c>
      <c r="I36" s="1">
        <v>136454.93</v>
      </c>
      <c r="J36" s="1">
        <v>34023.93</v>
      </c>
      <c r="K36" s="1">
        <v>34023.93</v>
      </c>
      <c r="L36" s="1">
        <v>0</v>
      </c>
      <c r="M36" s="1">
        <v>0</v>
      </c>
      <c r="N36" s="1">
        <v>0</v>
      </c>
      <c r="O36" s="1">
        <v>258938.47</v>
      </c>
      <c r="P36" s="1">
        <v>0</v>
      </c>
      <c r="Q36" s="1">
        <v>90000</v>
      </c>
      <c r="R36" s="1">
        <v>100000</v>
      </c>
      <c r="S36" s="1">
        <v>0</v>
      </c>
      <c r="T36" s="1">
        <v>100000</v>
      </c>
      <c r="U36" s="1">
        <v>0</v>
      </c>
      <c r="V36" s="1">
        <v>290000</v>
      </c>
      <c r="W36" s="34"/>
      <c r="X36" s="1"/>
    </row>
    <row r="37" spans="1:24" x14ac:dyDescent="0.25">
      <c r="A37" t="s">
        <v>258</v>
      </c>
      <c r="B37" t="s">
        <v>259</v>
      </c>
      <c r="C37" s="1">
        <v>0</v>
      </c>
      <c r="D37" s="1">
        <v>0</v>
      </c>
      <c r="E37" s="1">
        <v>95230.48000000001</v>
      </c>
      <c r="F37" s="1">
        <v>9008.4500000000007</v>
      </c>
      <c r="G37" s="1">
        <v>9008.4500000000007</v>
      </c>
      <c r="H37" s="1">
        <v>9008.4500000000007</v>
      </c>
      <c r="I37" s="1">
        <v>311169.8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406400.28</v>
      </c>
      <c r="P37" s="1">
        <v>0</v>
      </c>
      <c r="Q37" s="1">
        <v>50000</v>
      </c>
      <c r="R37" s="1">
        <v>135411</v>
      </c>
      <c r="S37" s="1">
        <v>0</v>
      </c>
      <c r="T37" s="1">
        <v>150457</v>
      </c>
      <c r="U37" s="1">
        <v>0</v>
      </c>
      <c r="V37" s="1">
        <v>335868</v>
      </c>
      <c r="W37" s="34"/>
      <c r="X37" s="1"/>
    </row>
    <row r="38" spans="1:24" x14ac:dyDescent="0.25">
      <c r="A38" t="s">
        <v>260</v>
      </c>
      <c r="B38" t="s">
        <v>261</v>
      </c>
      <c r="C38" s="1">
        <v>0</v>
      </c>
      <c r="D38" s="1">
        <v>0</v>
      </c>
      <c r="E38" s="1">
        <v>2873321</v>
      </c>
      <c r="F38" s="1">
        <v>1569482</v>
      </c>
      <c r="G38" s="1">
        <v>918671.01</v>
      </c>
      <c r="H38" s="1">
        <v>918671.01</v>
      </c>
      <c r="I38" s="1">
        <v>588556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3461877</v>
      </c>
      <c r="P38" s="1">
        <v>0</v>
      </c>
      <c r="Q38" s="1">
        <v>1569482</v>
      </c>
      <c r="R38" s="1">
        <v>1303839</v>
      </c>
      <c r="S38" s="1">
        <v>1303839</v>
      </c>
      <c r="T38" s="1">
        <v>588556</v>
      </c>
      <c r="U38" s="1">
        <v>0</v>
      </c>
      <c r="V38" s="1">
        <v>3461877</v>
      </c>
      <c r="W38" s="34"/>
      <c r="X38" s="1"/>
    </row>
    <row r="39" spans="1:24" x14ac:dyDescent="0.25">
      <c r="A39" t="s">
        <v>262</v>
      </c>
      <c r="B39" t="s">
        <v>263</v>
      </c>
      <c r="C39" s="1">
        <v>0</v>
      </c>
      <c r="D39" s="1">
        <v>0</v>
      </c>
      <c r="E39" s="1">
        <v>756250</v>
      </c>
      <c r="F39" s="1">
        <v>756248.79</v>
      </c>
      <c r="G39" s="1">
        <v>756248.79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756250</v>
      </c>
      <c r="P39" s="1">
        <v>0</v>
      </c>
      <c r="Q39" s="1">
        <v>477950</v>
      </c>
      <c r="R39" s="1">
        <v>0</v>
      </c>
      <c r="S39" s="1">
        <v>0</v>
      </c>
      <c r="T39" s="1">
        <v>0</v>
      </c>
      <c r="U39" s="1">
        <v>0</v>
      </c>
      <c r="V39" s="1">
        <v>477950</v>
      </c>
      <c r="W39" s="34"/>
      <c r="X39" s="1"/>
    </row>
    <row r="40" spans="1:24" x14ac:dyDescent="0.25">
      <c r="A40" t="s">
        <v>264</v>
      </c>
      <c r="B40" t="s">
        <v>265</v>
      </c>
      <c r="C40" s="1">
        <v>0</v>
      </c>
      <c r="D40" s="1">
        <v>0</v>
      </c>
      <c r="E40" s="1">
        <v>9061610</v>
      </c>
      <c r="F40" s="1">
        <v>9059188.9299999997</v>
      </c>
      <c r="G40" s="1">
        <v>9059188.9299999997</v>
      </c>
      <c r="H40" s="1">
        <v>3499320</v>
      </c>
      <c r="I40" s="1">
        <v>11170802</v>
      </c>
      <c r="J40" s="1">
        <v>10991325.02</v>
      </c>
      <c r="K40" s="1">
        <v>10991325.02</v>
      </c>
      <c r="L40" s="1">
        <v>0</v>
      </c>
      <c r="M40" s="1">
        <v>0</v>
      </c>
      <c r="N40" s="1">
        <v>0</v>
      </c>
      <c r="O40" s="1">
        <v>20232412</v>
      </c>
      <c r="P40" s="1">
        <v>0</v>
      </c>
      <c r="Q40" s="1">
        <v>7790695</v>
      </c>
      <c r="R40" s="1">
        <v>7072206</v>
      </c>
      <c r="S40" s="1">
        <v>7072205.6900000004</v>
      </c>
      <c r="T40" s="1">
        <v>0</v>
      </c>
      <c r="U40" s="1">
        <v>0</v>
      </c>
      <c r="V40" s="1">
        <v>14862901</v>
      </c>
      <c r="W40" s="34"/>
      <c r="X40" s="1"/>
    </row>
    <row r="41" spans="1:24" x14ac:dyDescent="0.25">
      <c r="A41" t="s">
        <v>266</v>
      </c>
      <c r="B41" t="s">
        <v>96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3292060</v>
      </c>
      <c r="J41" s="1">
        <v>1707500</v>
      </c>
      <c r="K41" s="1">
        <v>0</v>
      </c>
      <c r="L41" s="1">
        <v>0</v>
      </c>
      <c r="M41" s="1">
        <v>0</v>
      </c>
      <c r="N41" s="1">
        <v>0</v>
      </c>
      <c r="O41" s="1">
        <v>3292060</v>
      </c>
      <c r="P41" s="1">
        <v>0</v>
      </c>
      <c r="Q41" s="1">
        <v>1707500</v>
      </c>
      <c r="R41" s="1">
        <v>0</v>
      </c>
      <c r="S41" s="1">
        <v>0</v>
      </c>
      <c r="T41" s="1">
        <v>0</v>
      </c>
      <c r="U41" s="1">
        <v>0</v>
      </c>
      <c r="V41" s="1">
        <v>1707500</v>
      </c>
      <c r="W41" s="34"/>
      <c r="X41" s="1"/>
    </row>
    <row r="42" spans="1:24" x14ac:dyDescent="0.25">
      <c r="A42" t="s">
        <v>267</v>
      </c>
      <c r="B42" t="s">
        <v>1286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122940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122940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34"/>
      <c r="X42" s="1"/>
    </row>
    <row r="43" spans="1:24" x14ac:dyDescent="0.25">
      <c r="A43" t="s">
        <v>268</v>
      </c>
      <c r="B43" t="s">
        <v>269</v>
      </c>
      <c r="C43" s="1">
        <v>0</v>
      </c>
      <c r="D43" s="1">
        <v>0</v>
      </c>
      <c r="E43" s="1">
        <v>1043207.06</v>
      </c>
      <c r="F43" s="1">
        <v>1043207.06</v>
      </c>
      <c r="G43" s="1">
        <v>1043207.06</v>
      </c>
      <c r="H43" s="1">
        <v>0</v>
      </c>
      <c r="I43" s="1">
        <v>260801.76</v>
      </c>
      <c r="J43" s="1">
        <v>260801.76</v>
      </c>
      <c r="K43" s="1">
        <v>0</v>
      </c>
      <c r="L43" s="1">
        <v>130400.88</v>
      </c>
      <c r="M43" s="1">
        <v>130400.88</v>
      </c>
      <c r="N43" s="1">
        <v>0</v>
      </c>
      <c r="O43" s="1">
        <v>1434409.7000000002</v>
      </c>
      <c r="P43" s="1">
        <v>0</v>
      </c>
      <c r="Q43" s="1">
        <v>1304008.82</v>
      </c>
      <c r="R43" s="1">
        <v>0</v>
      </c>
      <c r="S43" s="1">
        <v>0</v>
      </c>
      <c r="T43" s="1">
        <v>0</v>
      </c>
      <c r="U43" s="1">
        <v>0</v>
      </c>
      <c r="V43" s="1">
        <v>1304008.82</v>
      </c>
      <c r="W43" s="34"/>
      <c r="X43" s="1"/>
    </row>
    <row r="44" spans="1:24" x14ac:dyDescent="0.25">
      <c r="A44" t="s">
        <v>270</v>
      </c>
      <c r="B44" t="s">
        <v>271</v>
      </c>
      <c r="C44" s="1">
        <v>0</v>
      </c>
      <c r="D44" s="1">
        <v>0</v>
      </c>
      <c r="E44" s="1">
        <v>3309944.97</v>
      </c>
      <c r="F44" s="1">
        <v>3309944.97</v>
      </c>
      <c r="G44" s="1">
        <v>2848038.37</v>
      </c>
      <c r="H44" s="1">
        <v>0</v>
      </c>
      <c r="I44" s="1">
        <v>827486.24</v>
      </c>
      <c r="J44" s="1">
        <v>827486.24</v>
      </c>
      <c r="K44" s="1">
        <v>0</v>
      </c>
      <c r="L44" s="1">
        <v>413743.12</v>
      </c>
      <c r="M44" s="1">
        <v>413743.12</v>
      </c>
      <c r="N44" s="1">
        <v>0</v>
      </c>
      <c r="O44" s="1">
        <v>4551174.33</v>
      </c>
      <c r="P44" s="1">
        <v>0</v>
      </c>
      <c r="Q44" s="1">
        <v>4137431.21</v>
      </c>
      <c r="R44" s="1">
        <v>0</v>
      </c>
      <c r="S44" s="1">
        <v>0</v>
      </c>
      <c r="T44" s="1">
        <v>0</v>
      </c>
      <c r="U44" s="1">
        <v>0</v>
      </c>
      <c r="V44" s="1">
        <v>4137431.21</v>
      </c>
      <c r="W44" s="34"/>
      <c r="X44" s="1"/>
    </row>
    <row r="45" spans="1:24" x14ac:dyDescent="0.25">
      <c r="A45" t="s">
        <v>272</v>
      </c>
      <c r="B45" t="s">
        <v>273</v>
      </c>
      <c r="C45" s="1">
        <v>0</v>
      </c>
      <c r="D45" s="1">
        <v>0</v>
      </c>
      <c r="E45" s="1">
        <v>2133529.7400000002</v>
      </c>
      <c r="F45" s="1">
        <v>1413529.74</v>
      </c>
      <c r="G45" s="1">
        <v>1406501.85</v>
      </c>
      <c r="H45" s="1">
        <v>0</v>
      </c>
      <c r="I45" s="1">
        <v>543582.43999999994</v>
      </c>
      <c r="J45" s="1">
        <v>353382.44</v>
      </c>
      <c r="K45" s="1">
        <v>0</v>
      </c>
      <c r="L45" s="1">
        <v>176691.22</v>
      </c>
      <c r="M45" s="1">
        <v>176691.22</v>
      </c>
      <c r="N45" s="1">
        <v>0</v>
      </c>
      <c r="O45" s="1">
        <v>2853803.4000000004</v>
      </c>
      <c r="P45" s="1">
        <v>0</v>
      </c>
      <c r="Q45" s="1">
        <v>2666912.1800000002</v>
      </c>
      <c r="R45" s="1">
        <v>0</v>
      </c>
      <c r="S45" s="1">
        <v>0</v>
      </c>
      <c r="T45" s="1">
        <v>0</v>
      </c>
      <c r="U45" s="1">
        <v>0</v>
      </c>
      <c r="V45" s="1">
        <v>2666912.1800000002</v>
      </c>
      <c r="W45" s="34"/>
      <c r="X45" s="1"/>
    </row>
    <row r="46" spans="1:24" x14ac:dyDescent="0.25">
      <c r="A46" t="s">
        <v>274</v>
      </c>
      <c r="B46" t="s">
        <v>275</v>
      </c>
      <c r="C46" s="1">
        <v>0</v>
      </c>
      <c r="D46" s="1">
        <v>0</v>
      </c>
      <c r="E46" s="1">
        <v>1066764.8700000001</v>
      </c>
      <c r="F46" s="1">
        <v>666764.87</v>
      </c>
      <c r="G46" s="1">
        <v>562852.14</v>
      </c>
      <c r="H46" s="1">
        <v>0</v>
      </c>
      <c r="I46" s="1">
        <v>508491.22</v>
      </c>
      <c r="J46" s="1">
        <v>166691.22</v>
      </c>
      <c r="K46" s="1">
        <v>0</v>
      </c>
      <c r="L46" s="1">
        <v>83345.61</v>
      </c>
      <c r="M46" s="1">
        <v>83345.61</v>
      </c>
      <c r="N46" s="1">
        <v>0</v>
      </c>
      <c r="O46" s="1">
        <v>1658601.7000000002</v>
      </c>
      <c r="P46" s="1">
        <v>0</v>
      </c>
      <c r="Q46" s="1">
        <v>1333456.0900000001</v>
      </c>
      <c r="R46" s="1">
        <v>0</v>
      </c>
      <c r="S46" s="1">
        <v>0</v>
      </c>
      <c r="T46" s="1">
        <v>0</v>
      </c>
      <c r="U46" s="1">
        <v>0</v>
      </c>
      <c r="V46" s="1">
        <v>1333456.0900000001</v>
      </c>
      <c r="W46" s="34"/>
      <c r="X46" s="1"/>
    </row>
    <row r="47" spans="1:24" x14ac:dyDescent="0.25">
      <c r="A47" t="s">
        <v>276</v>
      </c>
      <c r="B47" t="s">
        <v>277</v>
      </c>
      <c r="C47" s="1">
        <v>0</v>
      </c>
      <c r="D47" s="1">
        <v>0</v>
      </c>
      <c r="E47" s="1">
        <v>124825.33</v>
      </c>
      <c r="F47" s="1">
        <v>84883.24</v>
      </c>
      <c r="G47" s="1">
        <v>84883.24</v>
      </c>
      <c r="H47" s="1">
        <v>51469.94</v>
      </c>
      <c r="I47" s="1">
        <v>206684.86</v>
      </c>
      <c r="J47" s="1">
        <v>0</v>
      </c>
      <c r="K47" s="1">
        <v>0</v>
      </c>
      <c r="L47" s="1">
        <v>13327.71</v>
      </c>
      <c r="M47" s="1">
        <v>0</v>
      </c>
      <c r="N47" s="1">
        <v>0</v>
      </c>
      <c r="O47" s="1">
        <v>344837.9</v>
      </c>
      <c r="P47" s="1">
        <v>0</v>
      </c>
      <c r="Q47" s="1">
        <v>293659.15000000002</v>
      </c>
      <c r="R47" s="1">
        <v>0</v>
      </c>
      <c r="S47" s="1">
        <v>0</v>
      </c>
      <c r="T47" s="1">
        <v>0</v>
      </c>
      <c r="U47" s="1">
        <v>0</v>
      </c>
      <c r="V47" s="1">
        <v>293659.15000000002</v>
      </c>
      <c r="W47" s="34"/>
      <c r="X47" s="1"/>
    </row>
    <row r="48" spans="1:24" x14ac:dyDescent="0.25">
      <c r="A48" t="s">
        <v>278</v>
      </c>
      <c r="B48" t="s">
        <v>279</v>
      </c>
      <c r="C48" s="1">
        <v>0</v>
      </c>
      <c r="D48" s="1">
        <v>0</v>
      </c>
      <c r="E48" s="1">
        <v>208641.57</v>
      </c>
      <c r="F48" s="1">
        <v>208641.57</v>
      </c>
      <c r="G48" s="1">
        <v>12929.8</v>
      </c>
      <c r="H48" s="1">
        <v>0</v>
      </c>
      <c r="I48" s="1">
        <v>52160.4</v>
      </c>
      <c r="J48" s="1">
        <v>52160.4</v>
      </c>
      <c r="K48" s="1">
        <v>0</v>
      </c>
      <c r="L48" s="1">
        <v>26080.2</v>
      </c>
      <c r="M48" s="1">
        <v>26080.2</v>
      </c>
      <c r="N48" s="1">
        <v>0</v>
      </c>
      <c r="O48" s="1">
        <v>286882.17</v>
      </c>
      <c r="P48" s="1">
        <v>0</v>
      </c>
      <c r="Q48" s="1">
        <v>260801.97</v>
      </c>
      <c r="R48" s="1">
        <v>0</v>
      </c>
      <c r="S48" s="1">
        <v>0</v>
      </c>
      <c r="T48" s="1">
        <v>0</v>
      </c>
      <c r="U48" s="1">
        <v>0</v>
      </c>
      <c r="V48" s="1">
        <v>260801.97</v>
      </c>
      <c r="W48" s="34"/>
      <c r="X48" s="1"/>
    </row>
    <row r="49" spans="1:24" x14ac:dyDescent="0.25">
      <c r="A49" t="s">
        <v>280</v>
      </c>
      <c r="B49" t="s">
        <v>281</v>
      </c>
      <c r="C49" s="1">
        <v>0</v>
      </c>
      <c r="D49" s="1">
        <v>0</v>
      </c>
      <c r="E49" s="1">
        <v>582070.62</v>
      </c>
      <c r="F49" s="1">
        <v>582070.62</v>
      </c>
      <c r="G49" s="1">
        <v>201380</v>
      </c>
      <c r="H49" s="1">
        <v>0</v>
      </c>
      <c r="I49" s="1">
        <v>145517.66</v>
      </c>
      <c r="J49" s="1">
        <v>145517.66</v>
      </c>
      <c r="K49" s="1">
        <v>0</v>
      </c>
      <c r="L49" s="1">
        <v>72758.83</v>
      </c>
      <c r="M49" s="1">
        <v>72758.83</v>
      </c>
      <c r="N49" s="1">
        <v>0</v>
      </c>
      <c r="O49" s="1">
        <v>800347.11</v>
      </c>
      <c r="P49" s="1">
        <v>0</v>
      </c>
      <c r="Q49" s="1">
        <v>727588.28</v>
      </c>
      <c r="R49" s="1">
        <v>0</v>
      </c>
      <c r="S49" s="1">
        <v>0</v>
      </c>
      <c r="T49" s="1">
        <v>0</v>
      </c>
      <c r="U49" s="1">
        <v>0</v>
      </c>
      <c r="V49" s="1">
        <v>727588.28</v>
      </c>
      <c r="W49" s="34"/>
      <c r="X49" s="1"/>
    </row>
    <row r="50" spans="1:24" x14ac:dyDescent="0.25">
      <c r="A50" t="s">
        <v>282</v>
      </c>
      <c r="B50" t="s">
        <v>283</v>
      </c>
      <c r="C50" s="1">
        <v>0</v>
      </c>
      <c r="D50" s="1">
        <v>0</v>
      </c>
      <c r="E50" s="1">
        <v>937466.98</v>
      </c>
      <c r="F50" s="1">
        <v>937466.98</v>
      </c>
      <c r="G50" s="1">
        <v>34138.75</v>
      </c>
      <c r="H50" s="1">
        <v>0</v>
      </c>
      <c r="I50" s="1">
        <v>234366.74</v>
      </c>
      <c r="J50" s="1">
        <v>234366.74</v>
      </c>
      <c r="K50" s="1">
        <v>0</v>
      </c>
      <c r="L50" s="1">
        <v>117183.37</v>
      </c>
      <c r="M50" s="1">
        <v>117183.37</v>
      </c>
      <c r="N50" s="1">
        <v>0</v>
      </c>
      <c r="O50" s="1">
        <v>1289017.0899999999</v>
      </c>
      <c r="P50" s="1">
        <v>0</v>
      </c>
      <c r="Q50" s="1">
        <v>1171833.72</v>
      </c>
      <c r="R50" s="1">
        <v>0</v>
      </c>
      <c r="S50" s="1">
        <v>0</v>
      </c>
      <c r="T50" s="1">
        <v>0</v>
      </c>
      <c r="U50" s="1">
        <v>0</v>
      </c>
      <c r="V50" s="1">
        <v>1171833.72</v>
      </c>
      <c r="W50" s="34"/>
      <c r="X50" s="1"/>
    </row>
    <row r="51" spans="1:24" x14ac:dyDescent="0.25">
      <c r="A51" t="s">
        <v>284</v>
      </c>
      <c r="B51" t="s">
        <v>285</v>
      </c>
      <c r="C51" s="1">
        <v>0</v>
      </c>
      <c r="D51" s="1">
        <v>0</v>
      </c>
      <c r="E51" s="1">
        <v>160015.08000000002</v>
      </c>
      <c r="F51" s="1">
        <v>80015.08</v>
      </c>
      <c r="G51" s="1">
        <v>79475.210000000006</v>
      </c>
      <c r="H51" s="1">
        <v>0</v>
      </c>
      <c r="I51" s="1">
        <v>40003.78</v>
      </c>
      <c r="J51" s="1">
        <v>20003.78</v>
      </c>
      <c r="K51" s="1">
        <v>0</v>
      </c>
      <c r="L51" s="1">
        <v>10001.89</v>
      </c>
      <c r="M51" s="1">
        <v>10001.89</v>
      </c>
      <c r="N51" s="1">
        <v>0</v>
      </c>
      <c r="O51" s="1">
        <v>210020.75</v>
      </c>
      <c r="P51" s="1">
        <v>0</v>
      </c>
      <c r="Q51" s="1">
        <v>200018.86</v>
      </c>
      <c r="R51" s="1">
        <v>0</v>
      </c>
      <c r="S51" s="1">
        <v>0</v>
      </c>
      <c r="T51" s="1">
        <v>0</v>
      </c>
      <c r="U51" s="1">
        <v>0</v>
      </c>
      <c r="V51" s="1">
        <v>200018.86</v>
      </c>
      <c r="W51" s="34"/>
      <c r="X51" s="1"/>
    </row>
    <row r="52" spans="1:24" x14ac:dyDescent="0.25">
      <c r="A52" t="s">
        <v>286</v>
      </c>
      <c r="B52" t="s">
        <v>287</v>
      </c>
      <c r="C52" s="1">
        <v>0</v>
      </c>
      <c r="D52" s="1">
        <v>0</v>
      </c>
      <c r="E52" s="1">
        <v>53338.11</v>
      </c>
      <c r="F52" s="1">
        <v>29338.11</v>
      </c>
      <c r="G52" s="1">
        <v>29338.11</v>
      </c>
      <c r="H52" s="1">
        <v>0</v>
      </c>
      <c r="I52" s="1">
        <v>28334.85</v>
      </c>
      <c r="J52" s="1">
        <v>7334.85</v>
      </c>
      <c r="K52" s="1">
        <v>0</v>
      </c>
      <c r="L52" s="1">
        <v>3667.3</v>
      </c>
      <c r="M52" s="1">
        <v>3667.3</v>
      </c>
      <c r="N52" s="1">
        <v>0</v>
      </c>
      <c r="O52" s="1">
        <v>85340.26</v>
      </c>
      <c r="P52" s="1">
        <v>0</v>
      </c>
      <c r="Q52" s="1">
        <v>66672.960000000006</v>
      </c>
      <c r="R52" s="1">
        <v>0</v>
      </c>
      <c r="S52" s="1">
        <v>0</v>
      </c>
      <c r="T52" s="1">
        <v>0</v>
      </c>
      <c r="U52" s="1">
        <v>0</v>
      </c>
      <c r="V52" s="1">
        <v>66672.960000000006</v>
      </c>
      <c r="W52" s="34"/>
      <c r="X52" s="1"/>
    </row>
    <row r="53" spans="1:24" x14ac:dyDescent="0.25">
      <c r="A53" t="s">
        <v>288</v>
      </c>
      <c r="B53" t="s">
        <v>289</v>
      </c>
      <c r="C53" s="1">
        <v>0</v>
      </c>
      <c r="D53" s="1">
        <v>0</v>
      </c>
      <c r="E53" s="1">
        <v>31206.350000000002</v>
      </c>
      <c r="F53" s="1">
        <v>21220.799999999999</v>
      </c>
      <c r="G53" s="1">
        <v>21220.799999999999</v>
      </c>
      <c r="H53" s="1">
        <v>12867.49</v>
      </c>
      <c r="I53" s="1">
        <v>51671.22</v>
      </c>
      <c r="J53" s="1">
        <v>0</v>
      </c>
      <c r="K53" s="1">
        <v>0</v>
      </c>
      <c r="L53" s="1">
        <v>3331.93</v>
      </c>
      <c r="M53" s="1">
        <v>0</v>
      </c>
      <c r="N53" s="1">
        <v>0</v>
      </c>
      <c r="O53" s="1">
        <v>86209.5</v>
      </c>
      <c r="P53" s="1">
        <v>0</v>
      </c>
      <c r="Q53" s="1">
        <v>73414.759999999995</v>
      </c>
      <c r="R53" s="1">
        <v>0</v>
      </c>
      <c r="S53" s="1">
        <v>0</v>
      </c>
      <c r="T53" s="1">
        <v>0</v>
      </c>
      <c r="U53" s="1">
        <v>0</v>
      </c>
      <c r="V53" s="1">
        <v>73414.759999999995</v>
      </c>
      <c r="W53" s="34"/>
      <c r="X53" s="1"/>
    </row>
    <row r="54" spans="1:24" x14ac:dyDescent="0.25">
      <c r="A54" t="s">
        <v>290</v>
      </c>
      <c r="B54" t="s">
        <v>291</v>
      </c>
      <c r="C54" s="1">
        <v>0</v>
      </c>
      <c r="D54" s="1">
        <v>0</v>
      </c>
      <c r="E54" s="1">
        <v>2469688</v>
      </c>
      <c r="F54" s="1">
        <v>2469688</v>
      </c>
      <c r="G54" s="1">
        <v>0</v>
      </c>
      <c r="H54" s="1">
        <v>0</v>
      </c>
      <c r="I54" s="1">
        <v>722312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3192000</v>
      </c>
      <c r="P54" s="1">
        <v>0</v>
      </c>
      <c r="Q54" s="1">
        <v>1234844</v>
      </c>
      <c r="R54" s="1">
        <v>1234844</v>
      </c>
      <c r="S54" s="1">
        <v>1234844</v>
      </c>
      <c r="T54" s="1">
        <v>432195.4</v>
      </c>
      <c r="U54" s="1">
        <v>0</v>
      </c>
      <c r="V54" s="1">
        <v>2901883.4</v>
      </c>
      <c r="W54" s="34"/>
      <c r="X54" s="1"/>
    </row>
    <row r="55" spans="1:24" x14ac:dyDescent="0.25">
      <c r="A55" t="s">
        <v>292</v>
      </c>
      <c r="B55" t="s">
        <v>293</v>
      </c>
      <c r="C55" s="1">
        <v>0</v>
      </c>
      <c r="D55" s="1">
        <v>0</v>
      </c>
      <c r="E55" s="1">
        <v>1777086</v>
      </c>
      <c r="F55" s="1">
        <v>1097720</v>
      </c>
      <c r="G55" s="1">
        <v>1097720</v>
      </c>
      <c r="H55" s="1">
        <v>423280</v>
      </c>
      <c r="I55" s="1">
        <v>397613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2174699</v>
      </c>
      <c r="P55" s="1">
        <v>0</v>
      </c>
      <c r="Q55" s="1">
        <v>1358716</v>
      </c>
      <c r="R55" s="1">
        <v>418370</v>
      </c>
      <c r="S55" s="1">
        <v>425458</v>
      </c>
      <c r="T55" s="1">
        <v>404645</v>
      </c>
      <c r="U55" s="1">
        <v>0</v>
      </c>
      <c r="V55" s="1">
        <v>2188819</v>
      </c>
      <c r="W55" s="34"/>
      <c r="X55" s="1"/>
    </row>
    <row r="56" spans="1:24" x14ac:dyDescent="0.25">
      <c r="A56" t="s">
        <v>294</v>
      </c>
      <c r="B56" t="s">
        <v>295</v>
      </c>
      <c r="C56" s="1">
        <v>0</v>
      </c>
      <c r="D56" s="1">
        <v>0</v>
      </c>
      <c r="E56" s="1">
        <v>7087</v>
      </c>
      <c r="F56" s="1">
        <v>7087</v>
      </c>
      <c r="G56" s="1">
        <v>7087</v>
      </c>
      <c r="H56" s="1">
        <v>7087</v>
      </c>
      <c r="I56" s="1">
        <v>14174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21261</v>
      </c>
      <c r="P56" s="1">
        <v>0</v>
      </c>
      <c r="Q56" s="1">
        <v>7087</v>
      </c>
      <c r="R56" s="1">
        <v>7087</v>
      </c>
      <c r="S56" s="1">
        <v>7087</v>
      </c>
      <c r="T56" s="1">
        <v>7087</v>
      </c>
      <c r="U56" s="1">
        <v>0</v>
      </c>
      <c r="V56" s="1">
        <v>21261</v>
      </c>
      <c r="W56" s="34"/>
      <c r="X56" s="1"/>
    </row>
    <row r="57" spans="1:24" x14ac:dyDescent="0.25">
      <c r="A57" t="s">
        <v>296</v>
      </c>
      <c r="B57" t="s">
        <v>297</v>
      </c>
      <c r="C57" s="1">
        <v>0</v>
      </c>
      <c r="D57" s="1">
        <v>0</v>
      </c>
      <c r="E57" s="1">
        <v>74414</v>
      </c>
      <c r="F57" s="1">
        <v>15613.36</v>
      </c>
      <c r="G57" s="1">
        <v>15613.36</v>
      </c>
      <c r="H57" s="1">
        <v>15613.36</v>
      </c>
      <c r="I57" s="1">
        <v>35435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109849</v>
      </c>
      <c r="P57" s="1">
        <v>0</v>
      </c>
      <c r="Q57" s="1">
        <v>38979</v>
      </c>
      <c r="R57" s="1">
        <v>35435</v>
      </c>
      <c r="S57" s="1">
        <v>35435</v>
      </c>
      <c r="T57" s="1">
        <v>35435</v>
      </c>
      <c r="U57" s="1">
        <v>0</v>
      </c>
      <c r="V57" s="1">
        <v>109849</v>
      </c>
      <c r="W57" s="34"/>
      <c r="X57" s="1"/>
    </row>
    <row r="58" spans="1:24" x14ac:dyDescent="0.25">
      <c r="A58" t="s">
        <v>298</v>
      </c>
      <c r="B58" t="s">
        <v>97</v>
      </c>
      <c r="C58" s="1">
        <v>0</v>
      </c>
      <c r="D58" s="1">
        <v>0</v>
      </c>
      <c r="E58" s="1">
        <v>1490000</v>
      </c>
      <c r="F58" s="1">
        <v>292147.55000000005</v>
      </c>
      <c r="G58" s="1">
        <v>292147.55000000005</v>
      </c>
      <c r="H58" s="1">
        <v>252822.55</v>
      </c>
      <c r="I58" s="1">
        <v>1822693.1</v>
      </c>
      <c r="J58" s="1">
        <v>1624837.61</v>
      </c>
      <c r="K58" s="1">
        <v>20255.400000000001</v>
      </c>
      <c r="L58" s="1">
        <v>0</v>
      </c>
      <c r="M58" s="1">
        <v>0</v>
      </c>
      <c r="N58" s="1">
        <v>0</v>
      </c>
      <c r="O58" s="1">
        <v>3312693.1</v>
      </c>
      <c r="P58" s="1">
        <v>0</v>
      </c>
      <c r="Q58" s="1">
        <v>900000</v>
      </c>
      <c r="R58" s="1">
        <v>590000</v>
      </c>
      <c r="S58" s="1">
        <v>590000</v>
      </c>
      <c r="T58" s="1">
        <v>710000</v>
      </c>
      <c r="U58" s="1">
        <v>0</v>
      </c>
      <c r="V58" s="1">
        <v>2200000</v>
      </c>
      <c r="W58" s="34"/>
      <c r="X58" s="1"/>
    </row>
    <row r="59" spans="1:24" x14ac:dyDescent="0.25">
      <c r="A59" t="s">
        <v>299</v>
      </c>
      <c r="B59" t="s">
        <v>300</v>
      </c>
      <c r="C59" s="1">
        <v>0</v>
      </c>
      <c r="D59" s="1">
        <v>0</v>
      </c>
      <c r="E59" s="1">
        <v>41029.89</v>
      </c>
      <c r="F59" s="1">
        <v>30401.25</v>
      </c>
      <c r="G59" s="1">
        <v>30401.25</v>
      </c>
      <c r="H59" s="1">
        <v>30401.25</v>
      </c>
      <c r="I59" s="1">
        <v>123093.3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164123.19</v>
      </c>
      <c r="P59" s="1">
        <v>0</v>
      </c>
      <c r="Q59" s="1">
        <v>58823</v>
      </c>
      <c r="R59" s="1">
        <v>58823</v>
      </c>
      <c r="S59" s="1">
        <v>58823</v>
      </c>
      <c r="T59" s="1">
        <v>17993</v>
      </c>
      <c r="U59" s="1">
        <v>0</v>
      </c>
      <c r="V59" s="1">
        <v>135639</v>
      </c>
      <c r="W59" s="34"/>
      <c r="X59" s="1"/>
    </row>
    <row r="60" spans="1:24" x14ac:dyDescent="0.25">
      <c r="A60" t="s">
        <v>301</v>
      </c>
      <c r="B60" t="s">
        <v>98</v>
      </c>
      <c r="C60" s="1">
        <v>0</v>
      </c>
      <c r="D60" s="1">
        <v>0</v>
      </c>
      <c r="E60" s="1">
        <v>238120.69</v>
      </c>
      <c r="F60" s="1">
        <v>238120.69</v>
      </c>
      <c r="G60" s="1">
        <v>238120.69</v>
      </c>
      <c r="H60" s="1">
        <v>0</v>
      </c>
      <c r="I60" s="1">
        <v>451171.29</v>
      </c>
      <c r="J60" s="1">
        <v>451171.29</v>
      </c>
      <c r="K60" s="1">
        <v>11000.11</v>
      </c>
      <c r="L60" s="1">
        <v>0</v>
      </c>
      <c r="M60" s="1">
        <v>0</v>
      </c>
      <c r="N60" s="1">
        <v>0</v>
      </c>
      <c r="O60" s="1">
        <v>689291.98</v>
      </c>
      <c r="P60" s="1">
        <v>0</v>
      </c>
      <c r="Q60" s="1">
        <v>399063.78</v>
      </c>
      <c r="R60" s="1">
        <v>290228.2</v>
      </c>
      <c r="S60" s="1">
        <v>290228.2</v>
      </c>
      <c r="T60" s="1">
        <v>0</v>
      </c>
      <c r="U60" s="1">
        <v>0</v>
      </c>
      <c r="V60" s="1">
        <v>689291.98</v>
      </c>
      <c r="W60" s="34"/>
      <c r="X60" s="1"/>
    </row>
    <row r="61" spans="1:24" x14ac:dyDescent="0.25">
      <c r="A61" t="s">
        <v>302</v>
      </c>
      <c r="B61" t="s">
        <v>99</v>
      </c>
      <c r="C61" s="1">
        <v>0</v>
      </c>
      <c r="D61" s="1">
        <v>0</v>
      </c>
      <c r="E61" s="1">
        <v>30245.52</v>
      </c>
      <c r="F61" s="1">
        <v>30245.52</v>
      </c>
      <c r="G61" s="1">
        <v>30230.6</v>
      </c>
      <c r="H61" s="1">
        <v>0</v>
      </c>
      <c r="I61" s="1">
        <v>15364.76</v>
      </c>
      <c r="J61" s="1">
        <v>15364.76</v>
      </c>
      <c r="K61" s="1">
        <v>15354.76</v>
      </c>
      <c r="L61" s="1">
        <v>0</v>
      </c>
      <c r="M61" s="1">
        <v>0</v>
      </c>
      <c r="N61" s="1">
        <v>0</v>
      </c>
      <c r="O61" s="1">
        <v>45610.28</v>
      </c>
      <c r="P61" s="1">
        <v>0</v>
      </c>
      <c r="Q61" s="1">
        <v>12298.15</v>
      </c>
      <c r="R61" s="1">
        <v>12698.16</v>
      </c>
      <c r="S61" s="1">
        <v>12698.15</v>
      </c>
      <c r="T61" s="1">
        <v>12698.15</v>
      </c>
      <c r="U61" s="1">
        <v>0</v>
      </c>
      <c r="V61" s="1">
        <v>37694.46</v>
      </c>
      <c r="W61" s="34"/>
      <c r="X61" s="1"/>
    </row>
    <row r="62" spans="1:24" x14ac:dyDescent="0.25">
      <c r="A62" t="s">
        <v>303</v>
      </c>
      <c r="B62" t="s">
        <v>304</v>
      </c>
      <c r="C62" s="1">
        <v>0</v>
      </c>
      <c r="D62" s="1">
        <v>0</v>
      </c>
      <c r="E62" s="1">
        <v>4199331</v>
      </c>
      <c r="F62" s="1">
        <v>4199331</v>
      </c>
      <c r="G62" s="1">
        <v>4095000</v>
      </c>
      <c r="H62" s="1">
        <v>2130000</v>
      </c>
      <c r="I62" s="1">
        <v>1275669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5475000</v>
      </c>
      <c r="P62" s="1">
        <v>0</v>
      </c>
      <c r="Q62" s="1">
        <v>3421677</v>
      </c>
      <c r="R62" s="1">
        <v>777654</v>
      </c>
      <c r="S62" s="1">
        <v>777654</v>
      </c>
      <c r="T62" s="1">
        <v>777654</v>
      </c>
      <c r="U62" s="1">
        <v>0</v>
      </c>
      <c r="V62" s="1">
        <v>4976985</v>
      </c>
      <c r="W62" s="34"/>
      <c r="X62" s="1"/>
    </row>
    <row r="63" spans="1:24" x14ac:dyDescent="0.25">
      <c r="A63" t="s">
        <v>305</v>
      </c>
      <c r="B63" t="s">
        <v>306</v>
      </c>
      <c r="C63" s="1">
        <v>0</v>
      </c>
      <c r="D63" s="1">
        <v>0</v>
      </c>
      <c r="E63" s="1">
        <v>2085787</v>
      </c>
      <c r="F63" s="1">
        <v>2085787</v>
      </c>
      <c r="G63" s="1">
        <v>2046049.98</v>
      </c>
      <c r="H63" s="1">
        <v>983563.68</v>
      </c>
      <c r="I63" s="1">
        <v>441224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2527011</v>
      </c>
      <c r="P63" s="1">
        <v>0</v>
      </c>
      <c r="Q63" s="1">
        <v>1243450</v>
      </c>
      <c r="R63" s="1">
        <v>842337</v>
      </c>
      <c r="S63" s="1">
        <v>842337</v>
      </c>
      <c r="T63" s="1">
        <v>441224</v>
      </c>
      <c r="U63" s="1">
        <v>0</v>
      </c>
      <c r="V63" s="1">
        <v>2527011</v>
      </c>
      <c r="W63" s="34"/>
      <c r="X63" s="1"/>
    </row>
    <row r="64" spans="1:24" x14ac:dyDescent="0.25">
      <c r="A64" t="s">
        <v>307</v>
      </c>
      <c r="B64" t="s">
        <v>308</v>
      </c>
      <c r="C64" s="1">
        <v>0</v>
      </c>
      <c r="D64" s="1">
        <v>0</v>
      </c>
      <c r="E64" s="1">
        <v>1766301</v>
      </c>
      <c r="F64" s="1">
        <v>1766301</v>
      </c>
      <c r="G64" s="1">
        <v>615595.6</v>
      </c>
      <c r="H64" s="1">
        <v>0</v>
      </c>
      <c r="I64" s="1">
        <v>126669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1892970</v>
      </c>
      <c r="P64" s="1">
        <v>0</v>
      </c>
      <c r="Q64" s="1">
        <v>1135479</v>
      </c>
      <c r="R64" s="1">
        <v>630822</v>
      </c>
      <c r="S64" s="1">
        <v>630822</v>
      </c>
      <c r="T64" s="1">
        <v>126164</v>
      </c>
      <c r="U64" s="1">
        <v>0</v>
      </c>
      <c r="V64" s="1">
        <v>1892465</v>
      </c>
      <c r="W64" s="34"/>
      <c r="X64" s="1"/>
    </row>
    <row r="65" spans="1:24" x14ac:dyDescent="0.25">
      <c r="A65" t="s">
        <v>309</v>
      </c>
      <c r="B65" t="s">
        <v>310</v>
      </c>
      <c r="C65" s="1">
        <v>0</v>
      </c>
      <c r="D65" s="1">
        <v>0</v>
      </c>
      <c r="E65" s="1">
        <v>119384</v>
      </c>
      <c r="F65" s="1">
        <v>119384</v>
      </c>
      <c r="G65" s="1">
        <v>119384</v>
      </c>
      <c r="H65" s="1">
        <v>59692</v>
      </c>
      <c r="I65" s="1">
        <v>60616.01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180000.01</v>
      </c>
      <c r="P65" s="1">
        <v>0</v>
      </c>
      <c r="Q65" s="1">
        <v>59692</v>
      </c>
      <c r="R65" s="1">
        <v>59692</v>
      </c>
      <c r="S65" s="1">
        <v>59692</v>
      </c>
      <c r="T65" s="1">
        <v>59692</v>
      </c>
      <c r="U65" s="1">
        <v>0</v>
      </c>
      <c r="V65" s="1">
        <v>179076</v>
      </c>
      <c r="W65" s="34"/>
      <c r="X65" s="1"/>
    </row>
    <row r="66" spans="1:24" x14ac:dyDescent="0.25">
      <c r="A66" t="s">
        <v>311</v>
      </c>
      <c r="B66" t="s">
        <v>100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382372.31</v>
      </c>
      <c r="R66" s="1">
        <v>94173.28</v>
      </c>
      <c r="S66" s="1">
        <v>94173.28</v>
      </c>
      <c r="T66" s="1">
        <v>0</v>
      </c>
      <c r="U66" s="1">
        <v>0</v>
      </c>
      <c r="V66" s="1">
        <v>476545.58999999997</v>
      </c>
      <c r="W66" s="34"/>
      <c r="X66" s="1"/>
    </row>
    <row r="67" spans="1:24" x14ac:dyDescent="0.25">
      <c r="A67" t="s">
        <v>312</v>
      </c>
      <c r="B67" t="s">
        <v>313</v>
      </c>
      <c r="C67" s="1">
        <v>0</v>
      </c>
      <c r="D67" s="1">
        <v>0</v>
      </c>
      <c r="E67" s="1">
        <v>1572800</v>
      </c>
      <c r="F67" s="1">
        <v>1550000</v>
      </c>
      <c r="G67" s="1">
        <v>31298.09</v>
      </c>
      <c r="H67" s="1">
        <v>31298.09</v>
      </c>
      <c r="I67" s="1">
        <v>6000000</v>
      </c>
      <c r="J67" s="1">
        <v>4000000</v>
      </c>
      <c r="K67" s="1">
        <v>0</v>
      </c>
      <c r="L67" s="1">
        <v>39623200</v>
      </c>
      <c r="M67" s="1">
        <v>17000000</v>
      </c>
      <c r="N67" s="1">
        <v>0</v>
      </c>
      <c r="O67" s="1">
        <v>47196000</v>
      </c>
      <c r="P67" s="1">
        <v>0</v>
      </c>
      <c r="Q67" s="1">
        <v>15883800</v>
      </c>
      <c r="R67" s="1">
        <v>9584100</v>
      </c>
      <c r="S67" s="1">
        <v>0</v>
      </c>
      <c r="T67" s="1">
        <v>21728100</v>
      </c>
      <c r="U67" s="1">
        <v>0</v>
      </c>
      <c r="V67" s="1">
        <v>47196000</v>
      </c>
      <c r="W67" s="34"/>
      <c r="X67" s="1"/>
    </row>
    <row r="68" spans="1:24" x14ac:dyDescent="0.25">
      <c r="A68" t="s">
        <v>314</v>
      </c>
      <c r="B68" t="s">
        <v>315</v>
      </c>
      <c r="C68" s="1">
        <v>0</v>
      </c>
      <c r="D68" s="1">
        <v>0</v>
      </c>
      <c r="E68" s="1">
        <v>6900000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6900000</v>
      </c>
      <c r="M68" s="1">
        <v>0</v>
      </c>
      <c r="N68" s="1">
        <v>0</v>
      </c>
      <c r="O68" s="1">
        <v>13800000</v>
      </c>
      <c r="P68" s="1">
        <v>0</v>
      </c>
      <c r="Q68" s="1">
        <v>0</v>
      </c>
      <c r="R68" s="1">
        <v>6900000</v>
      </c>
      <c r="S68" s="1">
        <v>6900000</v>
      </c>
      <c r="T68" s="1">
        <v>6900000</v>
      </c>
      <c r="U68" s="1">
        <v>0</v>
      </c>
      <c r="V68" s="1">
        <v>13800000</v>
      </c>
      <c r="W68" s="34"/>
      <c r="X68" s="1"/>
    </row>
    <row r="69" spans="1:24" x14ac:dyDescent="0.25">
      <c r="A69" t="s">
        <v>316</v>
      </c>
      <c r="B69" t="s">
        <v>101</v>
      </c>
      <c r="C69" s="1">
        <v>0</v>
      </c>
      <c r="D69" s="1">
        <v>0</v>
      </c>
      <c r="E69" s="1">
        <v>541161.59000000008</v>
      </c>
      <c r="F69" s="1">
        <v>0</v>
      </c>
      <c r="G69" s="1">
        <v>0</v>
      </c>
      <c r="H69" s="1">
        <v>0</v>
      </c>
      <c r="I69" s="1">
        <v>814760.73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1355922.32</v>
      </c>
      <c r="P69" s="1">
        <v>0</v>
      </c>
      <c r="Q69" s="1">
        <v>392013.55</v>
      </c>
      <c r="R69" s="1">
        <v>914698.28</v>
      </c>
      <c r="S69" s="1">
        <v>914698.29</v>
      </c>
      <c r="T69" s="1">
        <v>0</v>
      </c>
      <c r="U69" s="1">
        <v>0</v>
      </c>
      <c r="V69" s="1">
        <v>1306711.8400000001</v>
      </c>
      <c r="W69" s="34"/>
      <c r="X69" s="1"/>
    </row>
    <row r="70" spans="1:24" x14ac:dyDescent="0.25">
      <c r="A70" t="s">
        <v>317</v>
      </c>
      <c r="B70" t="s">
        <v>102</v>
      </c>
      <c r="C70" s="1">
        <v>0</v>
      </c>
      <c r="D70" s="1">
        <v>0</v>
      </c>
      <c r="E70" s="1">
        <v>1200000</v>
      </c>
      <c r="F70" s="1">
        <v>144566.6</v>
      </c>
      <c r="G70" s="1">
        <v>136145</v>
      </c>
      <c r="H70" s="1">
        <v>60334</v>
      </c>
      <c r="I70" s="1">
        <v>600000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1800000</v>
      </c>
      <c r="P70" s="1">
        <v>0</v>
      </c>
      <c r="Q70" s="1">
        <v>600000</v>
      </c>
      <c r="R70" s="1">
        <v>600000</v>
      </c>
      <c r="S70" s="1">
        <v>600000</v>
      </c>
      <c r="T70" s="1">
        <v>600000</v>
      </c>
      <c r="U70" s="1">
        <v>0</v>
      </c>
      <c r="V70" s="1">
        <v>1800000</v>
      </c>
      <c r="W70" s="34"/>
      <c r="X70" s="1"/>
    </row>
    <row r="71" spans="1:24" x14ac:dyDescent="0.25">
      <c r="A71" t="s">
        <v>318</v>
      </c>
      <c r="B71" t="s">
        <v>103</v>
      </c>
      <c r="C71" s="1">
        <v>0</v>
      </c>
      <c r="D71" s="1">
        <v>0</v>
      </c>
      <c r="E71" s="1">
        <v>1075058.02</v>
      </c>
      <c r="F71" s="1">
        <v>1075058</v>
      </c>
      <c r="G71" s="1">
        <v>1000158</v>
      </c>
      <c r="H71" s="1">
        <v>0</v>
      </c>
      <c r="I71" s="1">
        <v>1826443</v>
      </c>
      <c r="J71" s="1">
        <v>1782258</v>
      </c>
      <c r="K71" s="1">
        <v>577342</v>
      </c>
      <c r="L71" s="1">
        <v>7364</v>
      </c>
      <c r="M71" s="1">
        <v>0</v>
      </c>
      <c r="N71" s="1">
        <v>0</v>
      </c>
      <c r="O71" s="1">
        <v>2908865.02</v>
      </c>
      <c r="P71" s="1">
        <v>0</v>
      </c>
      <c r="Q71" s="1">
        <v>2945686</v>
      </c>
      <c r="R71" s="1">
        <v>0</v>
      </c>
      <c r="S71" s="1">
        <v>0</v>
      </c>
      <c r="T71" s="1">
        <v>0</v>
      </c>
      <c r="U71" s="1">
        <v>0</v>
      </c>
      <c r="V71" s="1">
        <v>2945686</v>
      </c>
      <c r="W71" s="34"/>
      <c r="X71" s="1"/>
    </row>
    <row r="72" spans="1:24" x14ac:dyDescent="0.25">
      <c r="A72" t="s">
        <v>319</v>
      </c>
      <c r="B72" t="s">
        <v>104</v>
      </c>
      <c r="C72" s="1">
        <v>0</v>
      </c>
      <c r="D72" s="1">
        <v>0</v>
      </c>
      <c r="E72" s="1">
        <v>1500000</v>
      </c>
      <c r="F72" s="1">
        <v>1468002.1400000001</v>
      </c>
      <c r="G72" s="1">
        <v>1248031.4100000001</v>
      </c>
      <c r="H72" s="1">
        <v>866594.92000000016</v>
      </c>
      <c r="I72" s="1">
        <v>1500000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3000000</v>
      </c>
      <c r="P72" s="1">
        <v>0</v>
      </c>
      <c r="Q72" s="1">
        <v>3000000</v>
      </c>
      <c r="R72" s="1">
        <v>0</v>
      </c>
      <c r="S72" s="1">
        <v>0</v>
      </c>
      <c r="T72" s="1">
        <v>0</v>
      </c>
      <c r="U72" s="1">
        <v>0</v>
      </c>
      <c r="V72" s="1">
        <v>3000000</v>
      </c>
      <c r="W72" s="34"/>
      <c r="X72" s="1"/>
    </row>
    <row r="73" spans="1:24" x14ac:dyDescent="0.25">
      <c r="A73" t="s">
        <v>320</v>
      </c>
      <c r="B73" t="s">
        <v>105</v>
      </c>
      <c r="C73" s="1">
        <v>0</v>
      </c>
      <c r="D73" s="1">
        <v>0</v>
      </c>
      <c r="E73" s="1">
        <v>25000</v>
      </c>
      <c r="F73" s="1">
        <v>25000</v>
      </c>
      <c r="G73" s="1">
        <v>0</v>
      </c>
      <c r="H73" s="1">
        <v>0</v>
      </c>
      <c r="I73" s="1">
        <v>1027500</v>
      </c>
      <c r="J73" s="1">
        <v>1027500</v>
      </c>
      <c r="K73" s="1">
        <v>0</v>
      </c>
      <c r="L73" s="1">
        <v>1657600</v>
      </c>
      <c r="M73" s="1">
        <v>837600</v>
      </c>
      <c r="N73" s="1">
        <v>0</v>
      </c>
      <c r="O73" s="1">
        <v>2710100</v>
      </c>
      <c r="P73" s="1">
        <v>0</v>
      </c>
      <c r="Q73" s="1">
        <v>1200000</v>
      </c>
      <c r="R73" s="1">
        <v>1535696.11</v>
      </c>
      <c r="S73" s="1">
        <v>0</v>
      </c>
      <c r="T73" s="1">
        <v>170632.9</v>
      </c>
      <c r="U73" s="1">
        <v>0</v>
      </c>
      <c r="V73" s="1">
        <v>2906329.01</v>
      </c>
      <c r="W73" s="34"/>
      <c r="X73" s="1"/>
    </row>
    <row r="74" spans="1:24" x14ac:dyDescent="0.25">
      <c r="A74" t="s">
        <v>321</v>
      </c>
      <c r="B74" t="s">
        <v>106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600000</v>
      </c>
      <c r="M74" s="1">
        <v>0</v>
      </c>
      <c r="N74" s="1">
        <v>0</v>
      </c>
      <c r="O74" s="1">
        <v>600000</v>
      </c>
      <c r="P74" s="1">
        <v>0</v>
      </c>
      <c r="Q74" s="1">
        <v>600000</v>
      </c>
      <c r="R74" s="1">
        <v>0.01</v>
      </c>
      <c r="S74" s="1">
        <v>0</v>
      </c>
      <c r="T74" s="1">
        <v>0</v>
      </c>
      <c r="U74" s="1">
        <v>0</v>
      </c>
      <c r="V74" s="1">
        <v>600000.01</v>
      </c>
      <c r="W74" s="34"/>
      <c r="X74" s="1"/>
    </row>
    <row r="75" spans="1:24" x14ac:dyDescent="0.25">
      <c r="A75" t="s">
        <v>322</v>
      </c>
      <c r="B75" t="s">
        <v>107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210032.32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210032.32</v>
      </c>
      <c r="P75" s="1">
        <v>0</v>
      </c>
      <c r="Q75" s="1">
        <v>201954.15</v>
      </c>
      <c r="R75" s="1">
        <v>0.01</v>
      </c>
      <c r="S75" s="1">
        <v>0</v>
      </c>
      <c r="T75" s="1">
        <v>0</v>
      </c>
      <c r="U75" s="1">
        <v>0</v>
      </c>
      <c r="V75" s="1">
        <v>201954.16</v>
      </c>
      <c r="W75" s="34"/>
      <c r="X75" s="1"/>
    </row>
    <row r="76" spans="1:24" x14ac:dyDescent="0.25">
      <c r="A76" t="s">
        <v>323</v>
      </c>
      <c r="B76" t="s">
        <v>108</v>
      </c>
      <c r="C76" s="1">
        <v>0</v>
      </c>
      <c r="D76" s="1">
        <v>0</v>
      </c>
      <c r="E76" s="1">
        <v>80000</v>
      </c>
      <c r="F76" s="1">
        <v>80000</v>
      </c>
      <c r="G76" s="1">
        <v>79981</v>
      </c>
      <c r="H76" s="1">
        <v>0</v>
      </c>
      <c r="I76" s="1">
        <v>40000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120000</v>
      </c>
      <c r="P76" s="1">
        <v>0</v>
      </c>
      <c r="Q76" s="1">
        <v>20000</v>
      </c>
      <c r="R76" s="1">
        <v>46115.71</v>
      </c>
      <c r="S76" s="1">
        <v>60000</v>
      </c>
      <c r="T76" s="1">
        <v>33057.85</v>
      </c>
      <c r="U76" s="1">
        <v>0</v>
      </c>
      <c r="V76" s="1">
        <v>113057.85</v>
      </c>
      <c r="W76" s="34"/>
      <c r="X76" s="1"/>
    </row>
    <row r="77" spans="1:24" x14ac:dyDescent="0.25">
      <c r="A77" t="s">
        <v>324</v>
      </c>
      <c r="B77" t="s">
        <v>1286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34"/>
      <c r="X77" s="1"/>
    </row>
    <row r="78" spans="1:24" x14ac:dyDescent="0.25">
      <c r="A78" t="s">
        <v>325</v>
      </c>
      <c r="B78" t="s">
        <v>109</v>
      </c>
      <c r="C78" s="1">
        <v>0</v>
      </c>
      <c r="D78" s="1">
        <v>0</v>
      </c>
      <c r="E78" s="1">
        <v>105205</v>
      </c>
      <c r="F78" s="1">
        <v>92091.62</v>
      </c>
      <c r="G78" s="1">
        <v>92091.62</v>
      </c>
      <c r="H78" s="1">
        <v>0</v>
      </c>
      <c r="I78" s="1">
        <v>191528.36</v>
      </c>
      <c r="J78" s="1">
        <v>173531.75</v>
      </c>
      <c r="K78" s="1">
        <v>173531.75</v>
      </c>
      <c r="L78" s="1">
        <v>0</v>
      </c>
      <c r="M78" s="1">
        <v>0</v>
      </c>
      <c r="N78" s="1">
        <v>0</v>
      </c>
      <c r="O78" s="1">
        <v>296733.36</v>
      </c>
      <c r="P78" s="1">
        <v>0</v>
      </c>
      <c r="Q78" s="1">
        <v>294110.96000000002</v>
      </c>
      <c r="R78" s="1">
        <v>0.01</v>
      </c>
      <c r="S78" s="1">
        <v>0</v>
      </c>
      <c r="T78" s="1">
        <v>0</v>
      </c>
      <c r="U78" s="1">
        <v>0</v>
      </c>
      <c r="V78" s="1">
        <v>294110.97000000003</v>
      </c>
      <c r="W78" s="34"/>
      <c r="X78" s="1"/>
    </row>
    <row r="79" spans="1:24" x14ac:dyDescent="0.25">
      <c r="A79" t="s">
        <v>326</v>
      </c>
      <c r="B79" t="s">
        <v>110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1306676</v>
      </c>
      <c r="J79" s="1">
        <v>1306676</v>
      </c>
      <c r="K79" s="1">
        <v>0</v>
      </c>
      <c r="L79" s="1">
        <v>0.95</v>
      </c>
      <c r="M79" s="1">
        <v>0.95</v>
      </c>
      <c r="N79" s="1">
        <v>0</v>
      </c>
      <c r="O79" s="1">
        <v>1306676.95</v>
      </c>
      <c r="P79" s="1">
        <v>0</v>
      </c>
      <c r="Q79" s="1">
        <v>1306676.95</v>
      </c>
      <c r="R79" s="1">
        <v>0.01</v>
      </c>
      <c r="S79" s="1">
        <v>0</v>
      </c>
      <c r="T79" s="1">
        <v>0</v>
      </c>
      <c r="U79" s="1">
        <v>0</v>
      </c>
      <c r="V79" s="1">
        <v>1306676.96</v>
      </c>
      <c r="W79" s="34"/>
      <c r="X79" s="1"/>
    </row>
    <row r="80" spans="1:24" x14ac:dyDescent="0.25">
      <c r="A80" t="s">
        <v>327</v>
      </c>
      <c r="B80" t="s">
        <v>111</v>
      </c>
      <c r="C80" s="1">
        <v>0</v>
      </c>
      <c r="D80" s="1">
        <v>0</v>
      </c>
      <c r="E80" s="1">
        <v>1309730.49</v>
      </c>
      <c r="F80" s="1">
        <v>1309730.49</v>
      </c>
      <c r="G80" s="1">
        <v>1229603.67</v>
      </c>
      <c r="H80" s="1">
        <v>0</v>
      </c>
      <c r="I80" s="1">
        <v>3452117.5</v>
      </c>
      <c r="J80" s="1">
        <v>2504626.69</v>
      </c>
      <c r="K80" s="1">
        <v>2430186.69</v>
      </c>
      <c r="L80" s="1">
        <v>2670848.33</v>
      </c>
      <c r="M80" s="1">
        <v>1409218.51</v>
      </c>
      <c r="N80" s="1">
        <v>1109218.51</v>
      </c>
      <c r="O80" s="1">
        <v>7432696.3200000003</v>
      </c>
      <c r="P80" s="1">
        <v>0</v>
      </c>
      <c r="Q80" s="1">
        <v>5223575.6900000004</v>
      </c>
      <c r="R80" s="1">
        <v>2209120.69</v>
      </c>
      <c r="S80" s="1">
        <v>2209120.6800000002</v>
      </c>
      <c r="T80" s="1">
        <v>0</v>
      </c>
      <c r="U80" s="1">
        <v>0</v>
      </c>
      <c r="V80" s="1">
        <v>7432696.3800000008</v>
      </c>
      <c r="W80" s="34"/>
      <c r="X80" s="1"/>
    </row>
    <row r="81" spans="1:24" x14ac:dyDescent="0.25">
      <c r="A81" t="s">
        <v>328</v>
      </c>
      <c r="B81" t="s">
        <v>329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591663</v>
      </c>
      <c r="M81" s="1">
        <v>591663</v>
      </c>
      <c r="N81" s="1">
        <v>558312.25</v>
      </c>
      <c r="O81" s="1">
        <v>591663</v>
      </c>
      <c r="P81" s="1">
        <v>0</v>
      </c>
      <c r="Q81" s="1">
        <v>591663</v>
      </c>
      <c r="R81" s="1">
        <v>0</v>
      </c>
      <c r="S81" s="1">
        <v>0</v>
      </c>
      <c r="T81" s="1">
        <v>0</v>
      </c>
      <c r="U81" s="1">
        <v>0</v>
      </c>
      <c r="V81" s="1">
        <v>591663</v>
      </c>
      <c r="W81" s="34"/>
      <c r="X81" s="1"/>
    </row>
    <row r="82" spans="1:24" x14ac:dyDescent="0.25">
      <c r="A82" t="s">
        <v>330</v>
      </c>
      <c r="B82" t="s">
        <v>331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602405</v>
      </c>
      <c r="M82" s="1">
        <v>502405</v>
      </c>
      <c r="N82" s="1">
        <v>295722.56</v>
      </c>
      <c r="O82" s="1">
        <v>602405</v>
      </c>
      <c r="P82" s="1">
        <v>0</v>
      </c>
      <c r="Q82" s="1">
        <v>502405</v>
      </c>
      <c r="R82" s="1">
        <v>100000</v>
      </c>
      <c r="S82" s="1">
        <v>100000</v>
      </c>
      <c r="T82" s="1">
        <v>0</v>
      </c>
      <c r="U82" s="1">
        <v>0</v>
      </c>
      <c r="V82" s="1">
        <v>602405</v>
      </c>
      <c r="W82" s="34"/>
      <c r="X82" s="1"/>
    </row>
    <row r="83" spans="1:24" x14ac:dyDescent="0.25">
      <c r="A83" t="s">
        <v>332</v>
      </c>
      <c r="B83" t="s">
        <v>333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118579</v>
      </c>
      <c r="M83" s="1">
        <v>118579</v>
      </c>
      <c r="N83" s="1">
        <v>0</v>
      </c>
      <c r="O83" s="1">
        <v>118579</v>
      </c>
      <c r="P83" s="1">
        <v>0</v>
      </c>
      <c r="Q83" s="1">
        <v>118579</v>
      </c>
      <c r="R83" s="1">
        <v>0</v>
      </c>
      <c r="S83" s="1">
        <v>0</v>
      </c>
      <c r="T83" s="1">
        <v>0</v>
      </c>
      <c r="U83" s="1">
        <v>0</v>
      </c>
      <c r="V83" s="1">
        <v>118579</v>
      </c>
      <c r="W83" s="34"/>
      <c r="X83" s="1"/>
    </row>
    <row r="84" spans="1:24" x14ac:dyDescent="0.25">
      <c r="A84" t="s">
        <v>334</v>
      </c>
      <c r="B84" t="s">
        <v>335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10024096</v>
      </c>
      <c r="M84" s="1">
        <v>1908741</v>
      </c>
      <c r="N84" s="1">
        <v>0</v>
      </c>
      <c r="O84" s="1">
        <v>10024096</v>
      </c>
      <c r="P84" s="1">
        <v>0</v>
      </c>
      <c r="Q84" s="1">
        <v>954741</v>
      </c>
      <c r="R84" s="1">
        <v>6823749</v>
      </c>
      <c r="S84" s="1">
        <v>6823748.54</v>
      </c>
      <c r="T84" s="1">
        <v>2245606</v>
      </c>
      <c r="U84" s="1">
        <v>0</v>
      </c>
      <c r="V84" s="1">
        <v>10024096</v>
      </c>
      <c r="W84" s="34"/>
      <c r="X84" s="1"/>
    </row>
    <row r="85" spans="1:24" x14ac:dyDescent="0.25">
      <c r="A85" t="s">
        <v>336</v>
      </c>
      <c r="B85" t="s">
        <v>337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167311.20000000001</v>
      </c>
      <c r="J85" s="1">
        <v>167311.20000000001</v>
      </c>
      <c r="K85" s="1">
        <v>67260.89</v>
      </c>
      <c r="L85" s="1">
        <v>334622.40000000002</v>
      </c>
      <c r="M85" s="1">
        <v>0</v>
      </c>
      <c r="N85" s="1">
        <v>0</v>
      </c>
      <c r="O85" s="1">
        <v>501933.60000000003</v>
      </c>
      <c r="P85" s="1">
        <v>0</v>
      </c>
      <c r="Q85" s="1">
        <v>167311.20000000001</v>
      </c>
      <c r="R85" s="1">
        <v>167311.21</v>
      </c>
      <c r="S85" s="1">
        <v>98368.52</v>
      </c>
      <c r="T85" s="1">
        <v>167311.20000000001</v>
      </c>
      <c r="U85" s="1">
        <v>0</v>
      </c>
      <c r="V85" s="1">
        <v>501933.61</v>
      </c>
      <c r="W85" s="34"/>
      <c r="X85" s="1"/>
    </row>
    <row r="86" spans="1:24" x14ac:dyDescent="0.25">
      <c r="A86" t="s">
        <v>338</v>
      </c>
      <c r="B86" t="s">
        <v>339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261760.14</v>
      </c>
      <c r="J86" s="1">
        <v>261760.14</v>
      </c>
      <c r="K86" s="1">
        <v>148356.9</v>
      </c>
      <c r="L86" s="1">
        <v>523520.28</v>
      </c>
      <c r="M86" s="1">
        <v>0</v>
      </c>
      <c r="N86" s="1">
        <v>0</v>
      </c>
      <c r="O86" s="1">
        <v>785280.42</v>
      </c>
      <c r="P86" s="1">
        <v>0</v>
      </c>
      <c r="Q86" s="1">
        <v>261760.14</v>
      </c>
      <c r="R86" s="1">
        <v>261760.15</v>
      </c>
      <c r="S86" s="1">
        <v>94433.78</v>
      </c>
      <c r="T86" s="1">
        <v>261760.14</v>
      </c>
      <c r="U86" s="1">
        <v>0</v>
      </c>
      <c r="V86" s="1">
        <v>785280.43</v>
      </c>
      <c r="W86" s="34"/>
      <c r="X86" s="1"/>
    </row>
    <row r="87" spans="1:24" x14ac:dyDescent="0.25">
      <c r="A87" t="s">
        <v>340</v>
      </c>
      <c r="B87" t="s">
        <v>72</v>
      </c>
      <c r="C87" s="1">
        <v>0</v>
      </c>
      <c r="D87" s="1">
        <v>0</v>
      </c>
      <c r="E87" s="1">
        <v>211261.98</v>
      </c>
      <c r="F87" s="1">
        <v>204261.98</v>
      </c>
      <c r="G87" s="1">
        <v>201689.66</v>
      </c>
      <c r="H87" s="1">
        <v>60299.09</v>
      </c>
      <c r="I87" s="1">
        <v>143636.9</v>
      </c>
      <c r="J87" s="1">
        <v>136636.9</v>
      </c>
      <c r="K87" s="1">
        <v>134964.76</v>
      </c>
      <c r="L87" s="1">
        <v>0</v>
      </c>
      <c r="M87" s="1">
        <v>0</v>
      </c>
      <c r="N87" s="1">
        <v>0</v>
      </c>
      <c r="O87" s="1">
        <v>354898.88</v>
      </c>
      <c r="P87" s="1">
        <v>0</v>
      </c>
      <c r="Q87" s="1">
        <v>0</v>
      </c>
      <c r="R87" s="1">
        <v>210047.1</v>
      </c>
      <c r="S87" s="1">
        <v>211261.98</v>
      </c>
      <c r="T87" s="1">
        <v>142422.01999999999</v>
      </c>
      <c r="U87" s="1">
        <v>0</v>
      </c>
      <c r="V87" s="1">
        <v>353684</v>
      </c>
      <c r="W87" s="34"/>
      <c r="X87" s="1"/>
    </row>
    <row r="88" spans="1:24" x14ac:dyDescent="0.25">
      <c r="A88" t="s">
        <v>341</v>
      </c>
      <c r="B88" t="s">
        <v>112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724650.04</v>
      </c>
      <c r="J88" s="1">
        <v>724650.04</v>
      </c>
      <c r="K88" s="1">
        <v>0</v>
      </c>
      <c r="L88" s="1">
        <v>0</v>
      </c>
      <c r="M88" s="1">
        <v>0</v>
      </c>
      <c r="N88" s="1">
        <v>0</v>
      </c>
      <c r="O88" s="1">
        <v>724650.04</v>
      </c>
      <c r="P88" s="1">
        <v>0</v>
      </c>
      <c r="Q88" s="1">
        <v>0</v>
      </c>
      <c r="R88" s="1">
        <v>362325.02</v>
      </c>
      <c r="S88" s="1">
        <v>362325.02</v>
      </c>
      <c r="T88" s="1">
        <v>362325.02</v>
      </c>
      <c r="U88" s="1">
        <v>0</v>
      </c>
      <c r="V88" s="1">
        <v>724650.04</v>
      </c>
      <c r="W88" s="34"/>
      <c r="X88" s="1"/>
    </row>
    <row r="89" spans="1:24" x14ac:dyDescent="0.25">
      <c r="A89" t="s">
        <v>342</v>
      </c>
      <c r="B89" t="s">
        <v>113</v>
      </c>
      <c r="C89" s="1">
        <v>0</v>
      </c>
      <c r="D89" s="1">
        <v>0</v>
      </c>
      <c r="E89" s="1">
        <v>125000</v>
      </c>
      <c r="F89" s="1">
        <v>125000</v>
      </c>
      <c r="G89" s="1">
        <v>125000</v>
      </c>
      <c r="H89" s="1">
        <v>42167.75</v>
      </c>
      <c r="I89" s="1">
        <v>1036432.45</v>
      </c>
      <c r="J89" s="1">
        <v>920289.2</v>
      </c>
      <c r="K89" s="1">
        <v>920289.2</v>
      </c>
      <c r="L89" s="1">
        <v>0</v>
      </c>
      <c r="M89" s="1">
        <v>0</v>
      </c>
      <c r="N89" s="1">
        <v>0</v>
      </c>
      <c r="O89" s="1">
        <v>1161432.45</v>
      </c>
      <c r="P89" s="1">
        <v>0</v>
      </c>
      <c r="Q89" s="1">
        <v>0</v>
      </c>
      <c r="R89" s="1">
        <v>959861.53</v>
      </c>
      <c r="S89" s="1">
        <v>959861.53</v>
      </c>
      <c r="T89" s="1">
        <v>0</v>
      </c>
      <c r="U89" s="1">
        <v>0</v>
      </c>
      <c r="V89" s="1">
        <v>959861.53</v>
      </c>
      <c r="W89" s="34"/>
      <c r="X89" s="1"/>
    </row>
    <row r="90" spans="1:24" x14ac:dyDescent="0.25">
      <c r="A90" t="s">
        <v>343</v>
      </c>
      <c r="B90" t="s">
        <v>114</v>
      </c>
      <c r="C90" s="1">
        <v>0</v>
      </c>
      <c r="D90" s="1">
        <v>0</v>
      </c>
      <c r="E90" s="1">
        <v>945947</v>
      </c>
      <c r="F90" s="1">
        <v>945947</v>
      </c>
      <c r="G90" s="1">
        <v>945947</v>
      </c>
      <c r="H90" s="1">
        <v>0</v>
      </c>
      <c r="I90" s="1">
        <v>2207206</v>
      </c>
      <c r="J90" s="1">
        <v>2207206</v>
      </c>
      <c r="K90" s="1">
        <v>2207206</v>
      </c>
      <c r="L90" s="1">
        <v>2</v>
      </c>
      <c r="M90" s="1">
        <v>2</v>
      </c>
      <c r="N90" s="1">
        <v>2</v>
      </c>
      <c r="O90" s="1">
        <v>3153155</v>
      </c>
      <c r="P90" s="1">
        <v>0</v>
      </c>
      <c r="Q90" s="1">
        <v>3153155</v>
      </c>
      <c r="R90" s="1">
        <v>0.01</v>
      </c>
      <c r="S90" s="1">
        <v>0</v>
      </c>
      <c r="T90" s="1">
        <v>0</v>
      </c>
      <c r="U90" s="1">
        <v>0</v>
      </c>
      <c r="V90" s="1">
        <v>3153155.01</v>
      </c>
      <c r="W90" s="34"/>
      <c r="X90" s="1"/>
    </row>
    <row r="91" spans="1:24" x14ac:dyDescent="0.25">
      <c r="A91" t="s">
        <v>344</v>
      </c>
      <c r="B91" t="s">
        <v>115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12540934</v>
      </c>
      <c r="R91" s="1">
        <v>-5057823.3</v>
      </c>
      <c r="S91" s="1">
        <v>-5057823.3</v>
      </c>
      <c r="T91" s="1">
        <v>0</v>
      </c>
      <c r="U91" s="1">
        <v>0</v>
      </c>
      <c r="V91" s="1">
        <v>7483110.7000000002</v>
      </c>
      <c r="W91" s="34"/>
      <c r="X91" s="1"/>
    </row>
    <row r="92" spans="1:24" x14ac:dyDescent="0.25">
      <c r="A92" t="s">
        <v>345</v>
      </c>
      <c r="B92" t="s">
        <v>1286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34"/>
      <c r="X92" s="1"/>
    </row>
    <row r="93" spans="1:24" x14ac:dyDescent="0.25">
      <c r="A93" t="s">
        <v>346</v>
      </c>
      <c r="B93" t="s">
        <v>347</v>
      </c>
      <c r="C93" s="1">
        <v>0</v>
      </c>
      <c r="D93" s="1">
        <v>0</v>
      </c>
      <c r="E93" s="1">
        <v>627880.39</v>
      </c>
      <c r="F93" s="1">
        <v>103843.62</v>
      </c>
      <c r="G93" s="1">
        <v>81216.62</v>
      </c>
      <c r="H93" s="1">
        <v>81216.62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627880.39</v>
      </c>
      <c r="P93" s="1">
        <v>0</v>
      </c>
      <c r="Q93" s="1">
        <v>0</v>
      </c>
      <c r="R93" s="1">
        <v>518909.41</v>
      </c>
      <c r="S93" s="1">
        <v>518909.41</v>
      </c>
      <c r="T93" s="1">
        <v>0</v>
      </c>
      <c r="U93" s="1">
        <v>0</v>
      </c>
      <c r="V93" s="1">
        <v>518909.41</v>
      </c>
      <c r="W93" s="34"/>
      <c r="X93" s="1"/>
    </row>
    <row r="94" spans="1:24" x14ac:dyDescent="0.25">
      <c r="A94" t="s">
        <v>348</v>
      </c>
      <c r="B94" t="s">
        <v>349</v>
      </c>
      <c r="C94" s="1">
        <v>0</v>
      </c>
      <c r="D94" s="1">
        <v>0</v>
      </c>
      <c r="E94" s="1">
        <v>661568.52</v>
      </c>
      <c r="F94" s="1">
        <v>661568.52</v>
      </c>
      <c r="G94" s="1">
        <v>661568.52</v>
      </c>
      <c r="H94" s="1">
        <v>661568.52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661568.52</v>
      </c>
      <c r="P94" s="1">
        <v>0</v>
      </c>
      <c r="Q94" s="1">
        <v>0</v>
      </c>
      <c r="R94" s="1">
        <v>546750.84</v>
      </c>
      <c r="S94" s="1">
        <v>546750.84</v>
      </c>
      <c r="T94" s="1">
        <v>0</v>
      </c>
      <c r="U94" s="1">
        <v>0</v>
      </c>
      <c r="V94" s="1">
        <v>546750.84</v>
      </c>
      <c r="W94" s="34"/>
      <c r="X94" s="1"/>
    </row>
    <row r="95" spans="1:24" x14ac:dyDescent="0.25">
      <c r="A95" t="s">
        <v>350</v>
      </c>
      <c r="B95" t="s">
        <v>351</v>
      </c>
      <c r="C95" s="1">
        <v>0</v>
      </c>
      <c r="D95" s="1">
        <v>0</v>
      </c>
      <c r="E95" s="1">
        <v>833234.74</v>
      </c>
      <c r="F95" s="1">
        <v>833234.74</v>
      </c>
      <c r="G95" s="1">
        <v>833234.74</v>
      </c>
      <c r="H95" s="1">
        <v>833234.74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833234.74</v>
      </c>
      <c r="P95" s="1">
        <v>0</v>
      </c>
      <c r="Q95" s="1">
        <v>0</v>
      </c>
      <c r="R95" s="1">
        <v>833234.74</v>
      </c>
      <c r="S95" s="1">
        <v>833234.74</v>
      </c>
      <c r="T95" s="1">
        <v>0</v>
      </c>
      <c r="U95" s="1">
        <v>0</v>
      </c>
      <c r="V95" s="1">
        <v>833234.74</v>
      </c>
      <c r="W95" s="34"/>
      <c r="X95" s="1"/>
    </row>
    <row r="96" spans="1:24" x14ac:dyDescent="0.25">
      <c r="A96" t="s">
        <v>352</v>
      </c>
      <c r="B96" t="s">
        <v>353</v>
      </c>
      <c r="C96" s="1">
        <v>0</v>
      </c>
      <c r="D96" s="1">
        <v>0</v>
      </c>
      <c r="E96" s="1">
        <v>6444.86</v>
      </c>
      <c r="F96" s="1">
        <v>6444.86</v>
      </c>
      <c r="G96" s="1">
        <v>6444.86</v>
      </c>
      <c r="H96" s="1">
        <v>6444.86</v>
      </c>
      <c r="I96" s="1">
        <v>951457.56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957902.42</v>
      </c>
      <c r="P96" s="1">
        <v>0</v>
      </c>
      <c r="Q96" s="1">
        <v>0</v>
      </c>
      <c r="R96" s="1">
        <v>792170.72</v>
      </c>
      <c r="S96" s="1">
        <v>792170.72</v>
      </c>
      <c r="T96" s="1">
        <v>0</v>
      </c>
      <c r="U96" s="1">
        <v>0</v>
      </c>
      <c r="V96" s="1">
        <v>792170.72</v>
      </c>
      <c r="W96" s="34"/>
      <c r="X96" s="1"/>
    </row>
    <row r="97" spans="1:24" x14ac:dyDescent="0.25">
      <c r="A97" t="s">
        <v>354</v>
      </c>
      <c r="B97" t="s">
        <v>355</v>
      </c>
      <c r="C97" s="1">
        <v>0</v>
      </c>
      <c r="D97" s="1">
        <v>0</v>
      </c>
      <c r="E97" s="1">
        <v>18746.2</v>
      </c>
      <c r="F97" s="1">
        <v>17908</v>
      </c>
      <c r="G97" s="1">
        <v>17908</v>
      </c>
      <c r="H97" s="1">
        <v>17908</v>
      </c>
      <c r="I97" s="1">
        <v>1596146.6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1614892.8</v>
      </c>
      <c r="P97" s="1">
        <v>0</v>
      </c>
      <c r="Q97" s="1">
        <v>0</v>
      </c>
      <c r="R97" s="1">
        <v>1334767.6200000001</v>
      </c>
      <c r="S97" s="1">
        <v>1334767.6200000001</v>
      </c>
      <c r="T97" s="1">
        <v>0</v>
      </c>
      <c r="U97" s="1">
        <v>0</v>
      </c>
      <c r="V97" s="1">
        <v>1334767.6200000001</v>
      </c>
      <c r="W97" s="34"/>
      <c r="X97" s="1"/>
    </row>
    <row r="98" spans="1:24" x14ac:dyDescent="0.25">
      <c r="A98" t="s">
        <v>356</v>
      </c>
      <c r="B98" t="s">
        <v>357</v>
      </c>
      <c r="C98" s="1">
        <v>0</v>
      </c>
      <c r="D98" s="1">
        <v>0</v>
      </c>
      <c r="E98" s="1">
        <v>133259</v>
      </c>
      <c r="F98" s="1">
        <v>133259</v>
      </c>
      <c r="G98" s="1">
        <v>133259</v>
      </c>
      <c r="H98" s="1">
        <v>133259</v>
      </c>
      <c r="I98" s="1">
        <v>1091237.8600000001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1224496.8600000001</v>
      </c>
      <c r="P98" s="1">
        <v>0</v>
      </c>
      <c r="Q98" s="1">
        <v>0</v>
      </c>
      <c r="R98" s="1">
        <v>1031989.97</v>
      </c>
      <c r="S98" s="1">
        <v>1031989.97</v>
      </c>
      <c r="T98" s="1">
        <v>0</v>
      </c>
      <c r="U98" s="1">
        <v>0</v>
      </c>
      <c r="V98" s="1">
        <v>1031989.97</v>
      </c>
      <c r="W98" s="34"/>
      <c r="X98" s="1"/>
    </row>
    <row r="99" spans="1:24" x14ac:dyDescent="0.25">
      <c r="A99" t="s">
        <v>358</v>
      </c>
      <c r="B99" t="s">
        <v>1286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34"/>
      <c r="X99" s="1"/>
    </row>
    <row r="100" spans="1:24" x14ac:dyDescent="0.25">
      <c r="A100" t="s">
        <v>359</v>
      </c>
      <c r="B100" t="s">
        <v>70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661883</v>
      </c>
      <c r="R100" s="1">
        <v>870898</v>
      </c>
      <c r="S100" s="1">
        <v>870898</v>
      </c>
      <c r="T100" s="1">
        <v>0</v>
      </c>
      <c r="U100" s="1">
        <v>0</v>
      </c>
      <c r="V100" s="1">
        <v>1532781</v>
      </c>
      <c r="W100" s="34"/>
      <c r="X100" s="1"/>
    </row>
    <row r="101" spans="1:24" x14ac:dyDescent="0.25">
      <c r="A101" t="s">
        <v>360</v>
      </c>
      <c r="B101" t="s">
        <v>116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753287.45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753287.45</v>
      </c>
      <c r="P101" s="1">
        <v>0</v>
      </c>
      <c r="Q101" s="1">
        <v>464874.4</v>
      </c>
      <c r="R101" s="1">
        <v>0.01</v>
      </c>
      <c r="S101" s="1">
        <v>246668.05</v>
      </c>
      <c r="T101" s="1">
        <v>0</v>
      </c>
      <c r="U101" s="1">
        <v>0</v>
      </c>
      <c r="V101" s="1">
        <v>711542.45</v>
      </c>
      <c r="W101" s="34"/>
      <c r="X101" s="1"/>
    </row>
    <row r="102" spans="1:24" x14ac:dyDescent="0.25">
      <c r="A102" t="s">
        <v>361</v>
      </c>
      <c r="B102" t="s">
        <v>362</v>
      </c>
      <c r="C102" s="1">
        <v>0</v>
      </c>
      <c r="D102" s="1">
        <v>0</v>
      </c>
      <c r="E102" s="1">
        <v>201774.05000000002</v>
      </c>
      <c r="F102" s="1">
        <v>0</v>
      </c>
      <c r="G102" s="1">
        <v>0</v>
      </c>
      <c r="H102" s="1">
        <v>0</v>
      </c>
      <c r="I102" s="1">
        <v>517892.95999999996</v>
      </c>
      <c r="J102" s="1">
        <v>0</v>
      </c>
      <c r="K102" s="1">
        <v>0</v>
      </c>
      <c r="L102" s="1">
        <v>188796.84999999998</v>
      </c>
      <c r="M102" s="1">
        <v>0</v>
      </c>
      <c r="N102" s="1">
        <v>0</v>
      </c>
      <c r="O102" s="1">
        <v>908463.86</v>
      </c>
      <c r="P102" s="1">
        <v>0</v>
      </c>
      <c r="Q102" s="1">
        <v>201531</v>
      </c>
      <c r="R102" s="1">
        <v>4635974</v>
      </c>
      <c r="S102" s="1">
        <v>4635974</v>
      </c>
      <c r="T102" s="1">
        <v>0</v>
      </c>
      <c r="U102" s="1">
        <v>0</v>
      </c>
      <c r="V102" s="1">
        <v>4837505</v>
      </c>
      <c r="W102" s="34"/>
      <c r="X102" s="1"/>
    </row>
    <row r="103" spans="1:24" x14ac:dyDescent="0.25">
      <c r="A103" t="s">
        <v>363</v>
      </c>
      <c r="B103" t="s">
        <v>364</v>
      </c>
      <c r="C103" s="1">
        <v>0</v>
      </c>
      <c r="D103" s="1">
        <v>0</v>
      </c>
      <c r="E103" s="1">
        <v>4950310</v>
      </c>
      <c r="F103" s="1">
        <v>0</v>
      </c>
      <c r="G103" s="1">
        <v>0</v>
      </c>
      <c r="H103" s="1">
        <v>0</v>
      </c>
      <c r="I103" s="1">
        <v>6528978</v>
      </c>
      <c r="J103" s="1">
        <v>0</v>
      </c>
      <c r="K103" s="1">
        <v>0</v>
      </c>
      <c r="L103" s="1">
        <v>2733590</v>
      </c>
      <c r="M103" s="1">
        <v>0</v>
      </c>
      <c r="N103" s="1">
        <v>0</v>
      </c>
      <c r="O103" s="1">
        <v>14212878</v>
      </c>
      <c r="P103" s="1">
        <v>0</v>
      </c>
      <c r="Q103" s="1">
        <v>14212878</v>
      </c>
      <c r="R103" s="1">
        <v>0</v>
      </c>
      <c r="S103" s="1">
        <v>0</v>
      </c>
      <c r="T103" s="1">
        <v>0</v>
      </c>
      <c r="U103" s="1">
        <v>0</v>
      </c>
      <c r="V103" s="1">
        <v>14212878</v>
      </c>
      <c r="W103" s="34"/>
      <c r="X103" s="1"/>
    </row>
    <row r="104" spans="1:24" x14ac:dyDescent="0.25">
      <c r="A104" t="s">
        <v>365</v>
      </c>
      <c r="B104" t="s">
        <v>71</v>
      </c>
      <c r="C104" s="1">
        <v>0</v>
      </c>
      <c r="D104" s="1">
        <v>0</v>
      </c>
      <c r="E104" s="1">
        <v>38737.39</v>
      </c>
      <c r="F104" s="1">
        <v>0</v>
      </c>
      <c r="G104" s="1">
        <v>0</v>
      </c>
      <c r="H104" s="1">
        <v>0</v>
      </c>
      <c r="I104" s="1">
        <v>45193.06</v>
      </c>
      <c r="J104" s="1">
        <v>0</v>
      </c>
      <c r="K104" s="1">
        <v>0</v>
      </c>
      <c r="L104" s="1">
        <v>34176.51</v>
      </c>
      <c r="M104" s="1">
        <v>0</v>
      </c>
      <c r="N104" s="1">
        <v>0</v>
      </c>
      <c r="O104" s="1">
        <v>118106.95999999999</v>
      </c>
      <c r="P104" s="1">
        <v>0</v>
      </c>
      <c r="Q104" s="1">
        <v>371455</v>
      </c>
      <c r="R104" s="1">
        <v>483131</v>
      </c>
      <c r="S104" s="1">
        <v>483131</v>
      </c>
      <c r="T104" s="1">
        <v>690305</v>
      </c>
      <c r="U104" s="1">
        <v>0</v>
      </c>
      <c r="V104" s="1">
        <v>1544891</v>
      </c>
      <c r="W104" s="34"/>
      <c r="X104" s="1"/>
    </row>
    <row r="105" spans="1:24" x14ac:dyDescent="0.25">
      <c r="A105" t="s">
        <v>366</v>
      </c>
      <c r="B105" t="s">
        <v>117</v>
      </c>
      <c r="C105" s="1">
        <v>0</v>
      </c>
      <c r="D105" s="1">
        <v>0</v>
      </c>
      <c r="E105" s="1">
        <v>291825.54000000004</v>
      </c>
      <c r="F105" s="1">
        <v>474</v>
      </c>
      <c r="G105" s="1">
        <v>474</v>
      </c>
      <c r="H105" s="1">
        <v>474</v>
      </c>
      <c r="I105" s="1">
        <v>2704594.97</v>
      </c>
      <c r="J105" s="1">
        <v>0</v>
      </c>
      <c r="K105" s="1">
        <v>0</v>
      </c>
      <c r="L105" s="1">
        <v>1823543.6500000001</v>
      </c>
      <c r="M105" s="1">
        <v>0</v>
      </c>
      <c r="N105" s="1">
        <v>0</v>
      </c>
      <c r="O105" s="1">
        <v>4819964.16</v>
      </c>
      <c r="P105" s="1">
        <v>0</v>
      </c>
      <c r="Q105" s="1">
        <v>1795117</v>
      </c>
      <c r="R105" s="1">
        <v>2704474</v>
      </c>
      <c r="S105" s="1">
        <v>2704474</v>
      </c>
      <c r="T105" s="1">
        <v>2704474</v>
      </c>
      <c r="U105" s="1">
        <v>0</v>
      </c>
      <c r="V105" s="1">
        <v>7204065</v>
      </c>
      <c r="W105" s="34"/>
      <c r="X105" s="1"/>
    </row>
    <row r="106" spans="1:24" x14ac:dyDescent="0.25">
      <c r="A106" t="s">
        <v>367</v>
      </c>
      <c r="B106" t="s">
        <v>368</v>
      </c>
      <c r="C106" s="1">
        <v>0</v>
      </c>
      <c r="D106" s="1">
        <v>0</v>
      </c>
      <c r="E106" s="1">
        <v>1239012.25</v>
      </c>
      <c r="F106" s="1">
        <v>1239012.25</v>
      </c>
      <c r="G106" s="1">
        <v>1239012.25</v>
      </c>
      <c r="H106" s="1">
        <v>0</v>
      </c>
      <c r="I106" s="1">
        <v>2119055.61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3358067.86</v>
      </c>
      <c r="P106" s="1">
        <v>0</v>
      </c>
      <c r="Q106" s="1">
        <v>1239012.25</v>
      </c>
      <c r="R106" s="1">
        <v>0</v>
      </c>
      <c r="S106" s="1">
        <v>2119055.61</v>
      </c>
      <c r="T106" s="1">
        <v>0</v>
      </c>
      <c r="U106" s="1">
        <v>0</v>
      </c>
      <c r="V106" s="1">
        <v>3358067.86</v>
      </c>
      <c r="W106" s="34"/>
      <c r="X106" s="1"/>
    </row>
    <row r="107" spans="1:24" x14ac:dyDescent="0.25">
      <c r="A107" t="s">
        <v>369</v>
      </c>
      <c r="B107" t="s">
        <v>118</v>
      </c>
      <c r="C107" s="1">
        <v>0</v>
      </c>
      <c r="D107" s="1">
        <v>0</v>
      </c>
      <c r="E107" s="1">
        <v>1000000</v>
      </c>
      <c r="F107" s="1">
        <v>347502.45</v>
      </c>
      <c r="G107" s="1">
        <v>347502.45</v>
      </c>
      <c r="H107" s="1">
        <v>321587.74</v>
      </c>
      <c r="I107" s="1">
        <v>5500000</v>
      </c>
      <c r="J107" s="1">
        <v>5000000</v>
      </c>
      <c r="K107" s="1">
        <v>0</v>
      </c>
      <c r="L107" s="1">
        <v>3076927</v>
      </c>
      <c r="M107" s="1">
        <v>964546</v>
      </c>
      <c r="N107" s="1">
        <v>0</v>
      </c>
      <c r="O107" s="1">
        <v>9576927</v>
      </c>
      <c r="P107" s="1">
        <v>0</v>
      </c>
      <c r="Q107" s="1">
        <v>3605941</v>
      </c>
      <c r="R107" s="1">
        <v>5944836</v>
      </c>
      <c r="S107" s="1">
        <v>0</v>
      </c>
      <c r="T107" s="1">
        <v>2420381</v>
      </c>
      <c r="U107" s="1">
        <v>0</v>
      </c>
      <c r="V107" s="1">
        <v>11971158</v>
      </c>
      <c r="W107" s="34"/>
      <c r="X107" s="1"/>
    </row>
    <row r="108" spans="1:24" x14ac:dyDescent="0.25">
      <c r="A108" t="s">
        <v>370</v>
      </c>
      <c r="B108" t="s">
        <v>118</v>
      </c>
      <c r="C108" s="1">
        <v>0</v>
      </c>
      <c r="D108" s="1">
        <v>0</v>
      </c>
      <c r="E108" s="1">
        <v>280000</v>
      </c>
      <c r="F108" s="1">
        <v>0</v>
      </c>
      <c r="G108" s="1">
        <v>0</v>
      </c>
      <c r="H108" s="1">
        <v>0</v>
      </c>
      <c r="I108" s="1">
        <v>2114231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2394231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34"/>
      <c r="X108" s="1"/>
    </row>
    <row r="109" spans="1:24" x14ac:dyDescent="0.25">
      <c r="A109" t="s">
        <v>371</v>
      </c>
      <c r="B109" t="s">
        <v>119</v>
      </c>
      <c r="C109" s="1">
        <v>0</v>
      </c>
      <c r="D109" s="1">
        <v>0</v>
      </c>
      <c r="E109" s="1">
        <v>1200000</v>
      </c>
      <c r="F109" s="1">
        <v>1200000</v>
      </c>
      <c r="G109" s="1">
        <v>1200000</v>
      </c>
      <c r="H109" s="1">
        <v>882767.25</v>
      </c>
      <c r="I109" s="1">
        <v>2500000</v>
      </c>
      <c r="J109" s="1">
        <v>2500000</v>
      </c>
      <c r="K109" s="1">
        <v>2500000</v>
      </c>
      <c r="L109" s="1">
        <v>1718485</v>
      </c>
      <c r="M109" s="1">
        <v>1718485</v>
      </c>
      <c r="N109" s="1">
        <v>1718485</v>
      </c>
      <c r="O109" s="1">
        <v>5418485</v>
      </c>
      <c r="P109" s="1">
        <v>0</v>
      </c>
      <c r="Q109" s="1">
        <v>5418485</v>
      </c>
      <c r="R109" s="1">
        <v>0.01</v>
      </c>
      <c r="S109" s="1">
        <v>0</v>
      </c>
      <c r="T109" s="1">
        <v>0</v>
      </c>
      <c r="U109" s="1">
        <v>0</v>
      </c>
      <c r="V109" s="1">
        <v>5418485.0099999998</v>
      </c>
      <c r="W109" s="34"/>
      <c r="X109" s="1"/>
    </row>
    <row r="110" spans="1:24" x14ac:dyDescent="0.25">
      <c r="A110" t="s">
        <v>372</v>
      </c>
      <c r="B110" t="s">
        <v>373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53991.34</v>
      </c>
      <c r="R110" s="1">
        <v>0.01</v>
      </c>
      <c r="S110" s="1">
        <v>0</v>
      </c>
      <c r="T110" s="1">
        <v>0</v>
      </c>
      <c r="U110" s="1">
        <v>0</v>
      </c>
      <c r="V110" s="1">
        <v>53991.35</v>
      </c>
      <c r="W110" s="34"/>
      <c r="X110" s="1"/>
    </row>
    <row r="111" spans="1:24" x14ac:dyDescent="0.25">
      <c r="A111" t="s">
        <v>374</v>
      </c>
      <c r="B111" t="s">
        <v>120</v>
      </c>
      <c r="C111" s="1">
        <v>0</v>
      </c>
      <c r="D111" s="1">
        <v>0</v>
      </c>
      <c r="E111" s="1">
        <v>569929.1</v>
      </c>
      <c r="F111" s="1">
        <v>569923.1</v>
      </c>
      <c r="G111" s="1">
        <v>569923.1</v>
      </c>
      <c r="H111" s="1">
        <v>232853.73</v>
      </c>
      <c r="I111" s="1">
        <v>600000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1169929.1000000001</v>
      </c>
      <c r="P111" s="1">
        <v>0</v>
      </c>
      <c r="Q111" s="1">
        <v>4050000</v>
      </c>
      <c r="R111" s="1">
        <v>0</v>
      </c>
      <c r="S111" s="1">
        <v>2835000</v>
      </c>
      <c r="T111" s="1">
        <v>0</v>
      </c>
      <c r="U111" s="1">
        <v>0</v>
      </c>
      <c r="V111" s="1">
        <v>6885000</v>
      </c>
      <c r="W111" s="34"/>
      <c r="X111" s="1"/>
    </row>
    <row r="112" spans="1:24" x14ac:dyDescent="0.25">
      <c r="A112" t="s">
        <v>375</v>
      </c>
      <c r="B112" t="s">
        <v>376</v>
      </c>
      <c r="C112" s="1">
        <v>0</v>
      </c>
      <c r="D112" s="1">
        <v>0</v>
      </c>
      <c r="E112" s="1">
        <v>3098000</v>
      </c>
      <c r="F112" s="1">
        <v>3098000</v>
      </c>
      <c r="G112" s="1">
        <v>3098000</v>
      </c>
      <c r="H112" s="1">
        <v>3098000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3098000</v>
      </c>
      <c r="P112" s="1">
        <v>0</v>
      </c>
      <c r="Q112" s="1">
        <v>0</v>
      </c>
      <c r="R112" s="1">
        <v>3098000</v>
      </c>
      <c r="S112" s="1">
        <v>3098000</v>
      </c>
      <c r="T112" s="1">
        <v>0</v>
      </c>
      <c r="U112" s="1">
        <v>0</v>
      </c>
      <c r="V112" s="1">
        <v>3098000</v>
      </c>
      <c r="W112" s="34"/>
      <c r="X112" s="1"/>
    </row>
    <row r="113" spans="1:24" x14ac:dyDescent="0.25">
      <c r="A113" t="s">
        <v>377</v>
      </c>
      <c r="B113" t="s">
        <v>121</v>
      </c>
      <c r="C113" s="1">
        <v>0</v>
      </c>
      <c r="D113" s="1">
        <v>0</v>
      </c>
      <c r="E113" s="1">
        <v>492700</v>
      </c>
      <c r="F113" s="1">
        <v>306845.18999999994</v>
      </c>
      <c r="G113" s="1">
        <v>306845.18999999994</v>
      </c>
      <c r="H113" s="1">
        <v>86465.34</v>
      </c>
      <c r="I113" s="1">
        <v>629248</v>
      </c>
      <c r="J113" s="1">
        <v>242768.15</v>
      </c>
      <c r="K113" s="1">
        <v>242768.15</v>
      </c>
      <c r="L113" s="1">
        <v>1270692</v>
      </c>
      <c r="M113" s="1">
        <v>485536.3</v>
      </c>
      <c r="N113" s="1">
        <v>485536.3</v>
      </c>
      <c r="O113" s="1">
        <v>2392640</v>
      </c>
      <c r="P113" s="1">
        <v>0</v>
      </c>
      <c r="Q113" s="1">
        <v>1881621</v>
      </c>
      <c r="R113" s="1">
        <v>0.01</v>
      </c>
      <c r="S113" s="1">
        <v>0</v>
      </c>
      <c r="T113" s="1">
        <v>0</v>
      </c>
      <c r="U113" s="1">
        <v>0</v>
      </c>
      <c r="V113" s="1">
        <v>1881621.01</v>
      </c>
      <c r="W113" s="34"/>
      <c r="X113" s="1"/>
    </row>
    <row r="114" spans="1:24" x14ac:dyDescent="0.25">
      <c r="A114" t="s">
        <v>378</v>
      </c>
      <c r="B114" t="s">
        <v>122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128640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128640</v>
      </c>
      <c r="P114" s="1">
        <v>0</v>
      </c>
      <c r="Q114" s="1">
        <v>52000</v>
      </c>
      <c r="R114" s="1">
        <v>52000</v>
      </c>
      <c r="S114" s="1">
        <v>52000</v>
      </c>
      <c r="T114" s="1">
        <v>24640</v>
      </c>
      <c r="U114" s="1">
        <v>0</v>
      </c>
      <c r="V114" s="1">
        <v>128640</v>
      </c>
      <c r="W114" s="34"/>
      <c r="X114" s="1"/>
    </row>
    <row r="115" spans="1:24" x14ac:dyDescent="0.25">
      <c r="A115" t="s">
        <v>379</v>
      </c>
      <c r="B115" t="s">
        <v>123</v>
      </c>
      <c r="C115" s="1">
        <v>0</v>
      </c>
      <c r="D115" s="1">
        <v>0</v>
      </c>
      <c r="E115" s="1">
        <v>1261425</v>
      </c>
      <c r="F115" s="1">
        <v>1227447.5699999998</v>
      </c>
      <c r="G115" s="1">
        <v>1227447.5699999998</v>
      </c>
      <c r="H115" s="1">
        <v>0</v>
      </c>
      <c r="I115" s="1">
        <v>1261425</v>
      </c>
      <c r="J115" s="1">
        <v>1261425</v>
      </c>
      <c r="K115" s="1">
        <v>1261425</v>
      </c>
      <c r="L115" s="1">
        <v>0</v>
      </c>
      <c r="M115" s="1">
        <v>0</v>
      </c>
      <c r="N115" s="1">
        <v>0</v>
      </c>
      <c r="O115" s="1">
        <v>2522850</v>
      </c>
      <c r="P115" s="1">
        <v>0</v>
      </c>
      <c r="Q115" s="1">
        <v>2085000</v>
      </c>
      <c r="R115" s="1">
        <v>0.01</v>
      </c>
      <c r="S115" s="1">
        <v>0</v>
      </c>
      <c r="T115" s="1">
        <v>0</v>
      </c>
      <c r="U115" s="1">
        <v>0</v>
      </c>
      <c r="V115" s="1">
        <v>2085000.01</v>
      </c>
      <c r="W115" s="34"/>
      <c r="X115" s="1"/>
    </row>
    <row r="116" spans="1:24" x14ac:dyDescent="0.25">
      <c r="A116" t="s">
        <v>380</v>
      </c>
      <c r="B116" t="s">
        <v>124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33264</v>
      </c>
      <c r="J116" s="1">
        <v>0</v>
      </c>
      <c r="K116" s="1">
        <v>0</v>
      </c>
      <c r="L116" s="1">
        <v>1352736</v>
      </c>
      <c r="M116" s="1">
        <v>1330560</v>
      </c>
      <c r="N116" s="1">
        <v>0</v>
      </c>
      <c r="O116" s="1">
        <v>1386000</v>
      </c>
      <c r="P116" s="1">
        <v>0</v>
      </c>
      <c r="Q116" s="1">
        <v>420000</v>
      </c>
      <c r="R116" s="1">
        <v>420000</v>
      </c>
      <c r="S116" s="1">
        <v>420000</v>
      </c>
      <c r="T116" s="1">
        <v>546000</v>
      </c>
      <c r="U116" s="1">
        <v>0</v>
      </c>
      <c r="V116" s="1">
        <v>1386000</v>
      </c>
      <c r="W116" s="34"/>
      <c r="X116" s="1"/>
    </row>
    <row r="117" spans="1:24" x14ac:dyDescent="0.25">
      <c r="A117" t="s">
        <v>381</v>
      </c>
      <c r="B117" t="s">
        <v>125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80500.31</v>
      </c>
      <c r="R117" s="1">
        <v>93851.199999999997</v>
      </c>
      <c r="S117" s="1">
        <v>93851.19</v>
      </c>
      <c r="T117" s="1">
        <v>0</v>
      </c>
      <c r="U117" s="1">
        <v>0</v>
      </c>
      <c r="V117" s="1">
        <v>174351.51</v>
      </c>
      <c r="W117" s="34"/>
      <c r="X117" s="1"/>
    </row>
    <row r="118" spans="1:24" x14ac:dyDescent="0.25">
      <c r="A118" t="s">
        <v>382</v>
      </c>
      <c r="B118" t="s">
        <v>383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2290500</v>
      </c>
      <c r="R118" s="1">
        <v>0.01</v>
      </c>
      <c r="S118" s="1">
        <v>-2140500</v>
      </c>
      <c r="T118" s="1">
        <v>0</v>
      </c>
      <c r="U118" s="1">
        <v>0</v>
      </c>
      <c r="V118" s="1">
        <v>150000</v>
      </c>
      <c r="W118" s="34"/>
      <c r="X118" s="1"/>
    </row>
    <row r="119" spans="1:24" x14ac:dyDescent="0.25">
      <c r="A119" t="s">
        <v>384</v>
      </c>
      <c r="B119" t="s">
        <v>385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200000</v>
      </c>
      <c r="T119" s="1">
        <v>0</v>
      </c>
      <c r="U119" s="1">
        <v>0</v>
      </c>
      <c r="V119" s="1">
        <v>200000</v>
      </c>
      <c r="W119" s="34"/>
      <c r="X119" s="1"/>
    </row>
    <row r="120" spans="1:24" x14ac:dyDescent="0.25">
      <c r="A120" t="s">
        <v>386</v>
      </c>
      <c r="B120" t="s">
        <v>387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225000</v>
      </c>
      <c r="T120" s="1">
        <v>0</v>
      </c>
      <c r="U120" s="1">
        <v>0</v>
      </c>
      <c r="V120" s="1">
        <v>225000</v>
      </c>
      <c r="W120" s="34"/>
      <c r="X120" s="1"/>
    </row>
    <row r="121" spans="1:24" x14ac:dyDescent="0.25">
      <c r="A121" t="s">
        <v>388</v>
      </c>
      <c r="B121" t="s">
        <v>389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250000</v>
      </c>
      <c r="T121" s="1">
        <v>0</v>
      </c>
      <c r="U121" s="1">
        <v>0</v>
      </c>
      <c r="V121" s="1">
        <v>250000</v>
      </c>
      <c r="W121" s="34"/>
      <c r="X121" s="1"/>
    </row>
    <row r="122" spans="1:24" x14ac:dyDescent="0.25">
      <c r="A122" t="s">
        <v>390</v>
      </c>
      <c r="B122" t="s">
        <v>391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400000</v>
      </c>
      <c r="T122" s="1">
        <v>0</v>
      </c>
      <c r="U122" s="1">
        <v>0</v>
      </c>
      <c r="V122" s="1">
        <v>400000</v>
      </c>
      <c r="W122" s="34"/>
      <c r="X122" s="1"/>
    </row>
    <row r="123" spans="1:24" x14ac:dyDescent="0.25">
      <c r="A123" t="s">
        <v>392</v>
      </c>
      <c r="B123" t="s">
        <v>393</v>
      </c>
      <c r="C123" s="1">
        <v>0</v>
      </c>
      <c r="D123" s="1">
        <v>0</v>
      </c>
      <c r="E123" s="1">
        <v>82484</v>
      </c>
      <c r="F123" s="1">
        <v>62835.23</v>
      </c>
      <c r="G123" s="1">
        <v>62835.23</v>
      </c>
      <c r="H123" s="1">
        <v>0</v>
      </c>
      <c r="I123" s="1">
        <v>185918</v>
      </c>
      <c r="J123" s="1">
        <v>156310.69</v>
      </c>
      <c r="K123" s="1">
        <v>156310.69</v>
      </c>
      <c r="L123" s="1">
        <v>336598</v>
      </c>
      <c r="M123" s="1">
        <v>0</v>
      </c>
      <c r="N123" s="1">
        <v>0</v>
      </c>
      <c r="O123" s="1">
        <v>605000</v>
      </c>
      <c r="P123" s="1">
        <v>0</v>
      </c>
      <c r="Q123" s="1">
        <v>0</v>
      </c>
      <c r="R123" s="1">
        <v>0</v>
      </c>
      <c r="S123" s="1">
        <v>500000</v>
      </c>
      <c r="T123" s="1">
        <v>0</v>
      </c>
      <c r="U123" s="1">
        <v>0</v>
      </c>
      <c r="V123" s="1">
        <v>500000</v>
      </c>
      <c r="W123" s="34"/>
      <c r="X123" s="1"/>
    </row>
    <row r="124" spans="1:24" x14ac:dyDescent="0.25">
      <c r="A124" t="s">
        <v>394</v>
      </c>
      <c r="B124" t="s">
        <v>395</v>
      </c>
      <c r="C124" s="1">
        <v>0</v>
      </c>
      <c r="D124" s="1">
        <v>0</v>
      </c>
      <c r="E124" s="1">
        <v>60500</v>
      </c>
      <c r="F124" s="1">
        <v>0</v>
      </c>
      <c r="G124" s="1">
        <v>0</v>
      </c>
      <c r="H124" s="1">
        <v>0</v>
      </c>
      <c r="I124" s="1">
        <v>302500</v>
      </c>
      <c r="J124" s="1">
        <v>0</v>
      </c>
      <c r="K124" s="1">
        <v>0</v>
      </c>
      <c r="L124" s="1">
        <v>363000</v>
      </c>
      <c r="M124" s="1">
        <v>0</v>
      </c>
      <c r="N124" s="1">
        <v>0</v>
      </c>
      <c r="O124" s="1">
        <v>726000</v>
      </c>
      <c r="P124" s="1">
        <v>0</v>
      </c>
      <c r="Q124" s="1">
        <v>0</v>
      </c>
      <c r="R124" s="1">
        <v>0</v>
      </c>
      <c r="S124" s="1">
        <v>600000</v>
      </c>
      <c r="T124" s="1">
        <v>0</v>
      </c>
      <c r="U124" s="1">
        <v>0</v>
      </c>
      <c r="V124" s="1">
        <v>600000</v>
      </c>
      <c r="W124" s="34"/>
      <c r="X124" s="1"/>
    </row>
    <row r="125" spans="1:24" x14ac:dyDescent="0.25">
      <c r="A125" t="s">
        <v>396</v>
      </c>
      <c r="B125" t="s">
        <v>397</v>
      </c>
      <c r="C125" s="1">
        <v>0</v>
      </c>
      <c r="D125" s="1">
        <v>0</v>
      </c>
      <c r="E125" s="1">
        <v>238590.36</v>
      </c>
      <c r="F125" s="1">
        <v>213244.15</v>
      </c>
      <c r="G125" s="1">
        <v>213244.15</v>
      </c>
      <c r="H125" s="1">
        <v>0</v>
      </c>
      <c r="I125" s="1">
        <v>208275.76</v>
      </c>
      <c r="J125" s="1">
        <v>187200.98</v>
      </c>
      <c r="K125" s="1">
        <v>187200.97</v>
      </c>
      <c r="L125" s="1">
        <v>1005133.88</v>
      </c>
      <c r="M125" s="1">
        <v>23244.34</v>
      </c>
      <c r="N125" s="1">
        <v>23244.34</v>
      </c>
      <c r="O125" s="1">
        <v>1452000</v>
      </c>
      <c r="P125" s="1">
        <v>0</v>
      </c>
      <c r="Q125" s="1">
        <v>0</v>
      </c>
      <c r="R125" s="1">
        <v>0</v>
      </c>
      <c r="S125" s="1">
        <v>1200000</v>
      </c>
      <c r="T125" s="1">
        <v>0</v>
      </c>
      <c r="U125" s="1">
        <v>0</v>
      </c>
      <c r="V125" s="1">
        <v>1200000</v>
      </c>
      <c r="W125" s="34"/>
      <c r="X125" s="1"/>
    </row>
    <row r="126" spans="1:24" x14ac:dyDescent="0.25">
      <c r="A126" t="s">
        <v>398</v>
      </c>
      <c r="B126" t="s">
        <v>399</v>
      </c>
      <c r="C126" s="1">
        <v>0</v>
      </c>
      <c r="D126" s="1">
        <v>0</v>
      </c>
      <c r="E126" s="1">
        <v>72600</v>
      </c>
      <c r="F126" s="1">
        <v>0</v>
      </c>
      <c r="G126" s="1">
        <v>0</v>
      </c>
      <c r="H126" s="1">
        <v>0</v>
      </c>
      <c r="I126" s="1">
        <v>605000</v>
      </c>
      <c r="J126" s="1">
        <v>0</v>
      </c>
      <c r="K126" s="1">
        <v>0</v>
      </c>
      <c r="L126" s="1">
        <v>774400</v>
      </c>
      <c r="M126" s="1">
        <v>0</v>
      </c>
      <c r="N126" s="1">
        <v>0</v>
      </c>
      <c r="O126" s="1">
        <v>1452000</v>
      </c>
      <c r="P126" s="1">
        <v>0</v>
      </c>
      <c r="Q126" s="1">
        <v>0</v>
      </c>
      <c r="R126" s="1">
        <v>0</v>
      </c>
      <c r="S126" s="1">
        <v>1200000</v>
      </c>
      <c r="T126" s="1">
        <v>0</v>
      </c>
      <c r="U126" s="1">
        <v>0</v>
      </c>
      <c r="V126" s="1">
        <v>1200000</v>
      </c>
      <c r="W126" s="34"/>
      <c r="X126" s="1"/>
    </row>
    <row r="127" spans="1:24" x14ac:dyDescent="0.25">
      <c r="A127" t="s">
        <v>400</v>
      </c>
      <c r="B127" t="s">
        <v>401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7325420</v>
      </c>
      <c r="R127" s="1">
        <v>0.01</v>
      </c>
      <c r="S127" s="1">
        <v>-7125420</v>
      </c>
      <c r="T127" s="1">
        <v>0</v>
      </c>
      <c r="U127" s="1">
        <v>0</v>
      </c>
      <c r="V127" s="1">
        <v>200000</v>
      </c>
      <c r="W127" s="34"/>
      <c r="X127" s="1"/>
    </row>
    <row r="128" spans="1:24" x14ac:dyDescent="0.25">
      <c r="A128" t="s">
        <v>402</v>
      </c>
      <c r="B128" t="s">
        <v>403</v>
      </c>
      <c r="C128" s="1">
        <v>0</v>
      </c>
      <c r="D128" s="1">
        <v>0</v>
      </c>
      <c r="E128" s="1">
        <v>217338.98</v>
      </c>
      <c r="F128" s="1">
        <v>108910.98</v>
      </c>
      <c r="G128" s="1">
        <v>103037.2</v>
      </c>
      <c r="H128" s="1">
        <v>0</v>
      </c>
      <c r="I128" s="1">
        <v>327161.02</v>
      </c>
      <c r="J128" s="1">
        <v>230123.08</v>
      </c>
      <c r="K128" s="1">
        <v>207702.3</v>
      </c>
      <c r="L128" s="1">
        <v>0</v>
      </c>
      <c r="M128" s="1">
        <v>0</v>
      </c>
      <c r="N128" s="1">
        <v>0</v>
      </c>
      <c r="O128" s="1">
        <v>544500</v>
      </c>
      <c r="P128" s="1">
        <v>0</v>
      </c>
      <c r="Q128" s="1">
        <v>0</v>
      </c>
      <c r="R128" s="1">
        <v>0</v>
      </c>
      <c r="S128" s="1">
        <v>450000</v>
      </c>
      <c r="T128" s="1">
        <v>0</v>
      </c>
      <c r="U128" s="1">
        <v>0</v>
      </c>
      <c r="V128" s="1">
        <v>450000</v>
      </c>
      <c r="W128" s="34"/>
      <c r="X128" s="1"/>
    </row>
    <row r="129" spans="1:24" x14ac:dyDescent="0.25">
      <c r="A129" t="s">
        <v>404</v>
      </c>
      <c r="B129" t="s">
        <v>405</v>
      </c>
      <c r="C129" s="1">
        <v>0</v>
      </c>
      <c r="D129" s="1">
        <v>0</v>
      </c>
      <c r="E129" s="1">
        <v>257362.07</v>
      </c>
      <c r="F129" s="1">
        <v>257362.04</v>
      </c>
      <c r="G129" s="1">
        <v>240315.21</v>
      </c>
      <c r="H129" s="1">
        <v>0</v>
      </c>
      <c r="I129" s="1">
        <v>468637.93</v>
      </c>
      <c r="J129" s="1">
        <v>468637.93</v>
      </c>
      <c r="K129" s="1">
        <v>430355.04</v>
      </c>
      <c r="L129" s="1">
        <v>0</v>
      </c>
      <c r="M129" s="1">
        <v>0</v>
      </c>
      <c r="N129" s="1">
        <v>0</v>
      </c>
      <c r="O129" s="1">
        <v>726000</v>
      </c>
      <c r="P129" s="1">
        <v>0</v>
      </c>
      <c r="Q129" s="1">
        <v>0</v>
      </c>
      <c r="R129" s="1">
        <v>0</v>
      </c>
      <c r="S129" s="1">
        <v>600000</v>
      </c>
      <c r="T129" s="1">
        <v>0</v>
      </c>
      <c r="U129" s="1">
        <v>0</v>
      </c>
      <c r="V129" s="1">
        <v>600000</v>
      </c>
      <c r="W129" s="34"/>
      <c r="X129" s="1"/>
    </row>
    <row r="130" spans="1:24" x14ac:dyDescent="0.25">
      <c r="A130" t="s">
        <v>406</v>
      </c>
      <c r="B130" t="s">
        <v>407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1240758.2</v>
      </c>
      <c r="J130" s="1">
        <v>1130145.3999999999</v>
      </c>
      <c r="K130" s="1">
        <v>0</v>
      </c>
      <c r="L130" s="1">
        <v>0</v>
      </c>
      <c r="M130" s="1">
        <v>0</v>
      </c>
      <c r="N130" s="1">
        <v>0</v>
      </c>
      <c r="O130" s="1">
        <v>1240758.2</v>
      </c>
      <c r="P130" s="1">
        <v>0</v>
      </c>
      <c r="Q130" s="1">
        <v>0</v>
      </c>
      <c r="R130" s="1">
        <v>0</v>
      </c>
      <c r="S130" s="1">
        <v>1025420</v>
      </c>
      <c r="T130" s="1">
        <v>0</v>
      </c>
      <c r="U130" s="1">
        <v>0</v>
      </c>
      <c r="V130" s="1">
        <v>1025420</v>
      </c>
      <c r="W130" s="34"/>
      <c r="X130" s="1"/>
    </row>
    <row r="131" spans="1:24" x14ac:dyDescent="0.25">
      <c r="A131" t="s">
        <v>408</v>
      </c>
      <c r="B131" t="s">
        <v>409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1250000</v>
      </c>
      <c r="T131" s="1">
        <v>0</v>
      </c>
      <c r="U131" s="1">
        <v>0</v>
      </c>
      <c r="V131" s="1">
        <v>1250000</v>
      </c>
      <c r="W131" s="34"/>
      <c r="X131" s="1"/>
    </row>
    <row r="132" spans="1:24" x14ac:dyDescent="0.25">
      <c r="A132" t="s">
        <v>410</v>
      </c>
      <c r="B132" t="s">
        <v>126</v>
      </c>
      <c r="C132" s="1">
        <v>0</v>
      </c>
      <c r="D132" s="1">
        <v>0</v>
      </c>
      <c r="E132" s="1">
        <v>2491715.5099999998</v>
      </c>
      <c r="F132" s="1">
        <v>1723852.38</v>
      </c>
      <c r="G132" s="1">
        <v>1723852.38</v>
      </c>
      <c r="H132" s="1">
        <v>1242617.6400000001</v>
      </c>
      <c r="I132" s="1">
        <v>3255533.45</v>
      </c>
      <c r="J132" s="1">
        <v>2095675.27</v>
      </c>
      <c r="K132" s="1">
        <v>2095675.27</v>
      </c>
      <c r="L132" s="1">
        <v>584024.29</v>
      </c>
      <c r="M132" s="1">
        <v>226827.82</v>
      </c>
      <c r="N132" s="1">
        <v>226827.82</v>
      </c>
      <c r="O132" s="1">
        <v>6331273.25</v>
      </c>
      <c r="P132" s="1">
        <v>0</v>
      </c>
      <c r="Q132" s="1">
        <v>0</v>
      </c>
      <c r="R132" s="1">
        <v>5820682.1100000003</v>
      </c>
      <c r="S132" s="1">
        <v>5820682.1100000003</v>
      </c>
      <c r="T132" s="1">
        <v>0</v>
      </c>
      <c r="U132" s="1">
        <v>0</v>
      </c>
      <c r="V132" s="1">
        <v>5820682.1100000003</v>
      </c>
      <c r="W132" s="34"/>
      <c r="X132" s="1"/>
    </row>
    <row r="133" spans="1:24" x14ac:dyDescent="0.25">
      <c r="A133" t="s">
        <v>411</v>
      </c>
      <c r="B133" t="s">
        <v>127</v>
      </c>
      <c r="C133" s="1">
        <v>0</v>
      </c>
      <c r="D133" s="1">
        <v>0</v>
      </c>
      <c r="E133" s="1">
        <v>5492500</v>
      </c>
      <c r="F133" s="1">
        <v>5492500</v>
      </c>
      <c r="G133" s="1">
        <v>5492500</v>
      </c>
      <c r="H133" s="1">
        <v>5492500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5492500</v>
      </c>
      <c r="P133" s="1">
        <v>0</v>
      </c>
      <c r="Q133" s="1">
        <v>0</v>
      </c>
      <c r="R133" s="1">
        <v>5492500</v>
      </c>
      <c r="S133" s="1">
        <v>5492500</v>
      </c>
      <c r="T133" s="1">
        <v>0</v>
      </c>
      <c r="U133" s="1">
        <v>0</v>
      </c>
      <c r="V133" s="1">
        <v>5492500</v>
      </c>
      <c r="W133" s="34"/>
      <c r="X133" s="1"/>
    </row>
    <row r="134" spans="1:24" x14ac:dyDescent="0.25">
      <c r="A134" t="s">
        <v>412</v>
      </c>
      <c r="B134" t="s">
        <v>128</v>
      </c>
      <c r="C134" s="1">
        <v>0</v>
      </c>
      <c r="D134" s="1">
        <v>0</v>
      </c>
      <c r="E134" s="1">
        <v>5492500</v>
      </c>
      <c r="F134" s="1">
        <v>5492500</v>
      </c>
      <c r="G134" s="1">
        <v>5492500</v>
      </c>
      <c r="H134" s="1">
        <v>5492500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5492500</v>
      </c>
      <c r="P134" s="1">
        <v>0</v>
      </c>
      <c r="Q134" s="1">
        <v>0</v>
      </c>
      <c r="R134" s="1">
        <v>5492500</v>
      </c>
      <c r="S134" s="1">
        <v>5492500</v>
      </c>
      <c r="T134" s="1">
        <v>0</v>
      </c>
      <c r="U134" s="1">
        <v>0</v>
      </c>
      <c r="V134" s="1">
        <v>5492500</v>
      </c>
      <c r="W134" s="34"/>
      <c r="X134" s="1"/>
    </row>
    <row r="135" spans="1:24" x14ac:dyDescent="0.25">
      <c r="A135" t="s">
        <v>413</v>
      </c>
      <c r="B135" t="s">
        <v>414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400316.22</v>
      </c>
      <c r="J135" s="1">
        <v>400316.22</v>
      </c>
      <c r="K135" s="1">
        <v>381082.16</v>
      </c>
      <c r="L135" s="1">
        <v>910476.89</v>
      </c>
      <c r="M135" s="1">
        <v>910476.89</v>
      </c>
      <c r="N135" s="1">
        <v>866731.05</v>
      </c>
      <c r="O135" s="1">
        <v>1310793.1099999999</v>
      </c>
      <c r="P135" s="1">
        <v>0</v>
      </c>
      <c r="Q135" s="1">
        <v>0</v>
      </c>
      <c r="R135" s="1">
        <v>1065201</v>
      </c>
      <c r="S135" s="1">
        <v>0</v>
      </c>
      <c r="T135" s="1">
        <v>0</v>
      </c>
      <c r="U135" s="1">
        <v>0</v>
      </c>
      <c r="V135" s="1">
        <v>1065201</v>
      </c>
      <c r="W135" s="34"/>
      <c r="X135" s="1"/>
    </row>
    <row r="136" spans="1:24" x14ac:dyDescent="0.25">
      <c r="A136" t="s">
        <v>415</v>
      </c>
      <c r="B136" t="s">
        <v>416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9354.39</v>
      </c>
      <c r="J136" s="1">
        <v>9354.39</v>
      </c>
      <c r="K136" s="1">
        <v>8905.65</v>
      </c>
      <c r="L136" s="1">
        <v>76861.16</v>
      </c>
      <c r="M136" s="1">
        <v>76861.16</v>
      </c>
      <c r="N136" s="1">
        <v>73174.05</v>
      </c>
      <c r="O136" s="1">
        <v>86215.55</v>
      </c>
      <c r="P136" s="1">
        <v>0</v>
      </c>
      <c r="Q136" s="1">
        <v>0</v>
      </c>
      <c r="R136" s="1">
        <v>5749.42</v>
      </c>
      <c r="S136" s="1">
        <v>0</v>
      </c>
      <c r="T136" s="1">
        <v>0</v>
      </c>
      <c r="U136" s="1">
        <v>0</v>
      </c>
      <c r="V136" s="1">
        <v>5749.42</v>
      </c>
      <c r="W136" s="34"/>
      <c r="X136" s="1"/>
    </row>
    <row r="137" spans="1:24" x14ac:dyDescent="0.25">
      <c r="A137" t="s">
        <v>417</v>
      </c>
      <c r="B137" t="s">
        <v>418</v>
      </c>
      <c r="C137" s="1">
        <v>0</v>
      </c>
      <c r="D137" s="1">
        <v>0</v>
      </c>
      <c r="E137" s="1">
        <v>274129.46999999997</v>
      </c>
      <c r="F137" s="1">
        <v>274129.46999999997</v>
      </c>
      <c r="G137" s="1">
        <v>260925.78</v>
      </c>
      <c r="H137" s="1">
        <v>0</v>
      </c>
      <c r="I137" s="1">
        <v>4196800.99</v>
      </c>
      <c r="J137" s="1">
        <v>4196800.99</v>
      </c>
      <c r="K137" s="1">
        <v>3994907.77</v>
      </c>
      <c r="L137" s="1">
        <v>2435025.0499999998</v>
      </c>
      <c r="M137" s="1">
        <v>2230633.23</v>
      </c>
      <c r="N137" s="1">
        <v>2106045.62</v>
      </c>
      <c r="O137" s="1">
        <v>6905955.5099999998</v>
      </c>
      <c r="P137" s="1">
        <v>0</v>
      </c>
      <c r="Q137" s="1">
        <v>0</v>
      </c>
      <c r="R137" s="1">
        <v>446960.58</v>
      </c>
      <c r="S137" s="1">
        <v>0</v>
      </c>
      <c r="T137" s="1">
        <v>0</v>
      </c>
      <c r="U137" s="1">
        <v>0</v>
      </c>
      <c r="V137" s="1">
        <v>446960.58</v>
      </c>
      <c r="W137" s="34"/>
      <c r="X137" s="1"/>
    </row>
    <row r="138" spans="1:24" x14ac:dyDescent="0.25">
      <c r="A138" t="s">
        <v>419</v>
      </c>
      <c r="B138" t="s">
        <v>420</v>
      </c>
      <c r="C138" s="1">
        <v>0</v>
      </c>
      <c r="D138" s="1">
        <v>0</v>
      </c>
      <c r="E138" s="1">
        <v>24771.89</v>
      </c>
      <c r="F138" s="1">
        <v>24771.89</v>
      </c>
      <c r="G138" s="1">
        <v>2267.29</v>
      </c>
      <c r="H138" s="1">
        <v>0</v>
      </c>
      <c r="I138" s="1">
        <v>391432.46</v>
      </c>
      <c r="J138" s="1">
        <v>391432.46</v>
      </c>
      <c r="K138" s="1">
        <v>15457.13</v>
      </c>
      <c r="L138" s="1">
        <v>921907.26</v>
      </c>
      <c r="M138" s="1">
        <v>899402.66</v>
      </c>
      <c r="N138" s="1">
        <v>0</v>
      </c>
      <c r="O138" s="1">
        <v>1338111.6100000001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34"/>
      <c r="X138" s="1"/>
    </row>
    <row r="139" spans="1:24" x14ac:dyDescent="0.25">
      <c r="A139" t="s">
        <v>421</v>
      </c>
      <c r="B139" t="s">
        <v>422</v>
      </c>
      <c r="C139" s="1">
        <v>0</v>
      </c>
      <c r="D139" s="1">
        <v>0</v>
      </c>
      <c r="E139" s="1">
        <v>637548.12</v>
      </c>
      <c r="F139" s="1">
        <v>637548.12</v>
      </c>
      <c r="G139" s="1">
        <v>29073.759999999998</v>
      </c>
      <c r="H139" s="1">
        <v>29073.759999999998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637548.12</v>
      </c>
      <c r="P139" s="1">
        <v>0</v>
      </c>
      <c r="Q139" s="1">
        <v>0</v>
      </c>
      <c r="R139" s="1">
        <v>637548.12</v>
      </c>
      <c r="S139" s="1">
        <v>637548.12</v>
      </c>
      <c r="T139" s="1">
        <v>0</v>
      </c>
      <c r="U139" s="1">
        <v>0</v>
      </c>
      <c r="V139" s="1">
        <v>637548.12</v>
      </c>
      <c r="W139" s="34"/>
      <c r="X139" s="1"/>
    </row>
    <row r="140" spans="1:24" x14ac:dyDescent="0.25">
      <c r="A140" t="s">
        <v>423</v>
      </c>
      <c r="B140" t="s">
        <v>424</v>
      </c>
      <c r="C140" s="1">
        <v>0</v>
      </c>
      <c r="D140" s="1">
        <v>0</v>
      </c>
      <c r="E140" s="1">
        <v>0.01</v>
      </c>
      <c r="F140" s="1">
        <v>0</v>
      </c>
      <c r="G140" s="1">
        <v>0</v>
      </c>
      <c r="H140" s="1">
        <v>0</v>
      </c>
      <c r="I140" s="1">
        <v>500000</v>
      </c>
      <c r="J140" s="1">
        <v>0</v>
      </c>
      <c r="K140" s="1">
        <v>0</v>
      </c>
      <c r="L140" s="1">
        <v>361956</v>
      </c>
      <c r="M140" s="1">
        <v>0</v>
      </c>
      <c r="N140" s="1">
        <v>0</v>
      </c>
      <c r="O140" s="1">
        <v>861956.01</v>
      </c>
      <c r="P140" s="1">
        <v>0</v>
      </c>
      <c r="Q140" s="1">
        <v>0</v>
      </c>
      <c r="R140" s="1">
        <v>861986</v>
      </c>
      <c r="S140" s="1">
        <v>861956</v>
      </c>
      <c r="T140" s="1">
        <v>0</v>
      </c>
      <c r="U140" s="1">
        <v>0</v>
      </c>
      <c r="V140" s="1">
        <v>861986</v>
      </c>
      <c r="W140" s="34"/>
      <c r="X140" s="1"/>
    </row>
    <row r="141" spans="1:24" x14ac:dyDescent="0.25">
      <c r="A141" t="s">
        <v>425</v>
      </c>
      <c r="B141" t="s">
        <v>426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-0.01</v>
      </c>
      <c r="S141" s="1">
        <v>100000</v>
      </c>
      <c r="T141" s="1">
        <v>0</v>
      </c>
      <c r="U141" s="1">
        <v>0</v>
      </c>
      <c r="V141" s="1">
        <v>100000</v>
      </c>
      <c r="W141" s="34"/>
      <c r="X141" s="1"/>
    </row>
    <row r="142" spans="1:24" x14ac:dyDescent="0.25">
      <c r="A142" t="s">
        <v>427</v>
      </c>
      <c r="B142" t="s">
        <v>428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-0.01</v>
      </c>
      <c r="S142" s="1">
        <v>150000</v>
      </c>
      <c r="T142" s="1">
        <v>0</v>
      </c>
      <c r="U142" s="1">
        <v>0</v>
      </c>
      <c r="V142" s="1">
        <v>150000</v>
      </c>
      <c r="W142" s="34"/>
      <c r="X142" s="1"/>
    </row>
    <row r="143" spans="1:24" x14ac:dyDescent="0.25">
      <c r="A143" t="s">
        <v>429</v>
      </c>
      <c r="B143" t="s">
        <v>430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195500</v>
      </c>
      <c r="T143" s="1">
        <v>0</v>
      </c>
      <c r="U143" s="1">
        <v>0</v>
      </c>
      <c r="V143" s="1">
        <v>195500</v>
      </c>
      <c r="W143" s="34"/>
      <c r="X143" s="1"/>
    </row>
    <row r="144" spans="1:24" x14ac:dyDescent="0.25">
      <c r="A144" t="s">
        <v>431</v>
      </c>
      <c r="B144" t="s">
        <v>432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300000</v>
      </c>
      <c r="T144" s="1">
        <v>0</v>
      </c>
      <c r="U144" s="1">
        <v>0</v>
      </c>
      <c r="V144" s="1">
        <v>300000</v>
      </c>
      <c r="W144" s="34"/>
      <c r="X144" s="1"/>
    </row>
    <row r="145" spans="1:24" x14ac:dyDescent="0.25">
      <c r="A145" t="s">
        <v>433</v>
      </c>
      <c r="B145" t="s">
        <v>434</v>
      </c>
      <c r="C145" s="1">
        <v>0</v>
      </c>
      <c r="D145" s="1">
        <v>0</v>
      </c>
      <c r="E145" s="1">
        <v>36300</v>
      </c>
      <c r="F145" s="1">
        <v>0</v>
      </c>
      <c r="G145" s="1">
        <v>0</v>
      </c>
      <c r="H145" s="1">
        <v>0</v>
      </c>
      <c r="I145" s="1">
        <v>145200</v>
      </c>
      <c r="J145" s="1">
        <v>0</v>
      </c>
      <c r="K145" s="1">
        <v>0</v>
      </c>
      <c r="L145" s="1">
        <v>181500</v>
      </c>
      <c r="M145" s="1">
        <v>0</v>
      </c>
      <c r="N145" s="1">
        <v>0</v>
      </c>
      <c r="O145" s="1">
        <v>363000</v>
      </c>
      <c r="P145" s="1">
        <v>0</v>
      </c>
      <c r="Q145" s="1">
        <v>0</v>
      </c>
      <c r="R145" s="1">
        <v>0</v>
      </c>
      <c r="S145" s="1">
        <v>300000</v>
      </c>
      <c r="T145" s="1">
        <v>0</v>
      </c>
      <c r="U145" s="1">
        <v>0</v>
      </c>
      <c r="V145" s="1">
        <v>300000</v>
      </c>
      <c r="W145" s="34"/>
      <c r="X145" s="1"/>
    </row>
    <row r="146" spans="1:24" x14ac:dyDescent="0.25">
      <c r="A146" t="s">
        <v>435</v>
      </c>
      <c r="B146" t="s">
        <v>436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320000</v>
      </c>
      <c r="T146" s="1">
        <v>0</v>
      </c>
      <c r="U146" s="1">
        <v>0</v>
      </c>
      <c r="V146" s="1">
        <v>320000</v>
      </c>
      <c r="W146" s="34"/>
      <c r="X146" s="1"/>
    </row>
    <row r="147" spans="1:24" x14ac:dyDescent="0.25">
      <c r="A147" t="s">
        <v>437</v>
      </c>
      <c r="B147" t="s">
        <v>438</v>
      </c>
      <c r="C147" s="1">
        <v>0</v>
      </c>
      <c r="D147" s="1">
        <v>0</v>
      </c>
      <c r="E147" s="1">
        <v>488395</v>
      </c>
      <c r="F147" s="1">
        <v>192357</v>
      </c>
      <c r="G147" s="1">
        <v>192357</v>
      </c>
      <c r="H147" s="1">
        <v>0</v>
      </c>
      <c r="I147" s="1">
        <v>1046900</v>
      </c>
      <c r="J147" s="1">
        <v>49136.26</v>
      </c>
      <c r="K147" s="1">
        <v>49136.26</v>
      </c>
      <c r="L147" s="1">
        <v>705295</v>
      </c>
      <c r="M147" s="1">
        <v>0</v>
      </c>
      <c r="N147" s="1">
        <v>0</v>
      </c>
      <c r="O147" s="1">
        <v>2240590</v>
      </c>
      <c r="P147" s="1">
        <v>0</v>
      </c>
      <c r="Q147" s="1">
        <v>0</v>
      </c>
      <c r="R147" s="1">
        <v>2240590</v>
      </c>
      <c r="S147" s="1">
        <v>2240590</v>
      </c>
      <c r="T147" s="1">
        <v>0</v>
      </c>
      <c r="U147" s="1">
        <v>0</v>
      </c>
      <c r="V147" s="1">
        <v>2240590</v>
      </c>
      <c r="W147" s="34"/>
      <c r="X147" s="1"/>
    </row>
    <row r="148" spans="1:24" x14ac:dyDescent="0.25">
      <c r="A148" t="s">
        <v>439</v>
      </c>
      <c r="B148" t="s">
        <v>440</v>
      </c>
      <c r="C148" s="1">
        <v>0</v>
      </c>
      <c r="D148" s="1">
        <v>0</v>
      </c>
      <c r="E148" s="1">
        <v>60000</v>
      </c>
      <c r="F148" s="1">
        <v>0</v>
      </c>
      <c r="G148" s="1">
        <v>0</v>
      </c>
      <c r="H148" s="1">
        <v>0</v>
      </c>
      <c r="I148" s="1">
        <v>536500</v>
      </c>
      <c r="J148" s="1">
        <v>0</v>
      </c>
      <c r="K148" s="1">
        <v>0</v>
      </c>
      <c r="L148" s="1">
        <v>521500</v>
      </c>
      <c r="M148" s="1">
        <v>0</v>
      </c>
      <c r="N148" s="1">
        <v>0</v>
      </c>
      <c r="O148" s="1">
        <v>1118000</v>
      </c>
      <c r="P148" s="1">
        <v>0</v>
      </c>
      <c r="Q148" s="1">
        <v>0</v>
      </c>
      <c r="R148" s="1">
        <v>1118000</v>
      </c>
      <c r="S148" s="1">
        <v>1118000</v>
      </c>
      <c r="T148" s="1">
        <v>0</v>
      </c>
      <c r="U148" s="1">
        <v>0</v>
      </c>
      <c r="V148" s="1">
        <v>1118000</v>
      </c>
      <c r="W148" s="34"/>
      <c r="X148" s="1"/>
    </row>
    <row r="149" spans="1:24" x14ac:dyDescent="0.25">
      <c r="A149" t="s">
        <v>441</v>
      </c>
      <c r="B149" t="s">
        <v>442</v>
      </c>
      <c r="C149" s="1">
        <v>0</v>
      </c>
      <c r="D149" s="1">
        <v>0</v>
      </c>
      <c r="E149" s="1">
        <v>57500</v>
      </c>
      <c r="F149" s="1">
        <v>0</v>
      </c>
      <c r="G149" s="1">
        <v>0</v>
      </c>
      <c r="H149" s="1">
        <v>0</v>
      </c>
      <c r="I149" s="1">
        <v>1342500</v>
      </c>
      <c r="J149" s="1">
        <v>0</v>
      </c>
      <c r="K149" s="1">
        <v>0</v>
      </c>
      <c r="L149" s="1">
        <v>1290000</v>
      </c>
      <c r="M149" s="1">
        <v>0</v>
      </c>
      <c r="N149" s="1">
        <v>0</v>
      </c>
      <c r="O149" s="1">
        <v>2690000</v>
      </c>
      <c r="P149" s="1">
        <v>0</v>
      </c>
      <c r="Q149" s="1">
        <v>0</v>
      </c>
      <c r="R149" s="1">
        <v>2690000</v>
      </c>
      <c r="S149" s="1">
        <v>2690000</v>
      </c>
      <c r="T149" s="1">
        <v>0</v>
      </c>
      <c r="U149" s="1">
        <v>0</v>
      </c>
      <c r="V149" s="1">
        <v>2690000</v>
      </c>
      <c r="W149" s="34"/>
      <c r="X149" s="1"/>
    </row>
    <row r="150" spans="1:24" x14ac:dyDescent="0.25">
      <c r="A150" t="s">
        <v>443</v>
      </c>
      <c r="B150" t="s">
        <v>444</v>
      </c>
      <c r="C150" s="1">
        <v>0</v>
      </c>
      <c r="D150" s="1">
        <v>0</v>
      </c>
      <c r="E150" s="1">
        <v>275000</v>
      </c>
      <c r="F150" s="1">
        <v>15000</v>
      </c>
      <c r="G150" s="1">
        <v>15000</v>
      </c>
      <c r="H150" s="1">
        <v>9062.9</v>
      </c>
      <c r="I150" s="1">
        <v>450000</v>
      </c>
      <c r="J150" s="1">
        <v>0</v>
      </c>
      <c r="K150" s="1">
        <v>0</v>
      </c>
      <c r="L150" s="1">
        <v>220000</v>
      </c>
      <c r="M150" s="1">
        <v>0</v>
      </c>
      <c r="N150" s="1">
        <v>0</v>
      </c>
      <c r="O150" s="1">
        <v>945000</v>
      </c>
      <c r="P150" s="1">
        <v>0</v>
      </c>
      <c r="Q150" s="1">
        <v>0</v>
      </c>
      <c r="R150" s="1">
        <v>945000</v>
      </c>
      <c r="S150" s="1">
        <v>945000</v>
      </c>
      <c r="T150" s="1">
        <v>0</v>
      </c>
      <c r="U150" s="1">
        <v>0</v>
      </c>
      <c r="V150" s="1">
        <v>945000</v>
      </c>
      <c r="W150" s="34"/>
      <c r="X150" s="1"/>
    </row>
    <row r="151" spans="1:24" x14ac:dyDescent="0.25">
      <c r="A151" t="s">
        <v>445</v>
      </c>
      <c r="B151" t="s">
        <v>446</v>
      </c>
      <c r="C151" s="1">
        <v>0</v>
      </c>
      <c r="D151" s="1">
        <v>0</v>
      </c>
      <c r="E151" s="1">
        <v>70000</v>
      </c>
      <c r="F151" s="1">
        <v>0</v>
      </c>
      <c r="G151" s="1">
        <v>0</v>
      </c>
      <c r="H151" s="1">
        <v>0</v>
      </c>
      <c r="I151" s="1">
        <v>335000</v>
      </c>
      <c r="J151" s="1">
        <v>0</v>
      </c>
      <c r="K151" s="1">
        <v>0</v>
      </c>
      <c r="L151" s="1">
        <v>145000</v>
      </c>
      <c r="M151" s="1">
        <v>0</v>
      </c>
      <c r="N151" s="1">
        <v>0</v>
      </c>
      <c r="O151" s="1">
        <v>550000</v>
      </c>
      <c r="P151" s="1">
        <v>0</v>
      </c>
      <c r="Q151" s="1">
        <v>0</v>
      </c>
      <c r="R151" s="1">
        <v>550000</v>
      </c>
      <c r="S151" s="1">
        <v>550000</v>
      </c>
      <c r="T151" s="1">
        <v>0</v>
      </c>
      <c r="U151" s="1">
        <v>0</v>
      </c>
      <c r="V151" s="1">
        <v>550000</v>
      </c>
      <c r="W151" s="34"/>
      <c r="X151" s="1"/>
    </row>
    <row r="152" spans="1:24" x14ac:dyDescent="0.25">
      <c r="A152" t="s">
        <v>447</v>
      </c>
      <c r="B152" t="s">
        <v>448</v>
      </c>
      <c r="C152" s="1">
        <v>0</v>
      </c>
      <c r="D152" s="1">
        <v>0</v>
      </c>
      <c r="E152" s="1">
        <v>50000.03</v>
      </c>
      <c r="F152" s="1">
        <v>0</v>
      </c>
      <c r="G152" s="1">
        <v>0</v>
      </c>
      <c r="H152" s="1">
        <v>0</v>
      </c>
      <c r="I152" s="1">
        <v>711257</v>
      </c>
      <c r="J152" s="1">
        <v>0</v>
      </c>
      <c r="K152" s="1">
        <v>0</v>
      </c>
      <c r="L152" s="1">
        <v>735150</v>
      </c>
      <c r="M152" s="1">
        <v>0</v>
      </c>
      <c r="N152" s="1">
        <v>0</v>
      </c>
      <c r="O152" s="1">
        <v>1496407.03</v>
      </c>
      <c r="P152" s="1">
        <v>0</v>
      </c>
      <c r="Q152" s="1">
        <v>0</v>
      </c>
      <c r="R152" s="1">
        <v>1586410</v>
      </c>
      <c r="S152" s="1">
        <v>1586410</v>
      </c>
      <c r="T152" s="1">
        <v>0</v>
      </c>
      <c r="U152" s="1">
        <v>0</v>
      </c>
      <c r="V152" s="1">
        <v>1586410</v>
      </c>
    </row>
    <row r="153" spans="1:24" x14ac:dyDescent="0.25">
      <c r="A153" t="s">
        <v>449</v>
      </c>
      <c r="B153" t="s">
        <v>450</v>
      </c>
      <c r="C153" s="1">
        <v>0</v>
      </c>
      <c r="D153" s="1">
        <v>0</v>
      </c>
      <c r="E153" s="1">
        <v>75000</v>
      </c>
      <c r="F153" s="1">
        <v>3052</v>
      </c>
      <c r="G153" s="1">
        <v>3052</v>
      </c>
      <c r="H153" s="1">
        <v>3052</v>
      </c>
      <c r="I153" s="1">
        <v>952500</v>
      </c>
      <c r="J153" s="1">
        <v>0</v>
      </c>
      <c r="K153" s="1">
        <v>0</v>
      </c>
      <c r="L153" s="1">
        <v>827500</v>
      </c>
      <c r="M153" s="1">
        <v>0</v>
      </c>
      <c r="N153" s="1">
        <v>0</v>
      </c>
      <c r="O153" s="1">
        <v>1855000</v>
      </c>
      <c r="P153" s="1">
        <v>0</v>
      </c>
      <c r="Q153" s="1">
        <v>0</v>
      </c>
      <c r="R153" s="1">
        <v>1855000</v>
      </c>
      <c r="S153" s="1">
        <v>1855000</v>
      </c>
      <c r="T153" s="1">
        <v>0</v>
      </c>
      <c r="U153" s="1">
        <v>0</v>
      </c>
      <c r="V153" s="1">
        <v>1855000</v>
      </c>
    </row>
    <row r="154" spans="1:24" x14ac:dyDescent="0.25">
      <c r="A154" t="s">
        <v>451</v>
      </c>
      <c r="B154" t="s">
        <v>452</v>
      </c>
      <c r="C154" s="1">
        <v>0</v>
      </c>
      <c r="D154" s="1">
        <v>0</v>
      </c>
      <c r="E154" s="1">
        <v>0.02</v>
      </c>
      <c r="F154" s="1">
        <v>0</v>
      </c>
      <c r="G154" s="1">
        <v>0</v>
      </c>
      <c r="H154" s="1">
        <v>0</v>
      </c>
      <c r="I154" s="1">
        <v>3377304</v>
      </c>
      <c r="J154" s="1">
        <v>2574576</v>
      </c>
      <c r="K154" s="1">
        <v>0</v>
      </c>
      <c r="L154" s="1">
        <v>30709</v>
      </c>
      <c r="M154" s="1">
        <v>0</v>
      </c>
      <c r="N154" s="1">
        <v>0</v>
      </c>
      <c r="O154" s="1">
        <v>3408013.02</v>
      </c>
      <c r="P154" s="1">
        <v>0</v>
      </c>
      <c r="Q154" s="1">
        <v>0</v>
      </c>
      <c r="R154" s="1">
        <v>3140952</v>
      </c>
      <c r="S154" s="1">
        <v>3140952</v>
      </c>
      <c r="T154" s="1">
        <v>0</v>
      </c>
      <c r="U154" s="1">
        <v>0</v>
      </c>
      <c r="V154" s="1">
        <v>3140952</v>
      </c>
    </row>
    <row r="155" spans="1:24" x14ac:dyDescent="0.25">
      <c r="A155" t="s">
        <v>453</v>
      </c>
      <c r="B155" t="s">
        <v>454</v>
      </c>
      <c r="C155" s="1">
        <v>0</v>
      </c>
      <c r="D155" s="1">
        <v>0</v>
      </c>
      <c r="E155" s="1">
        <v>150125</v>
      </c>
      <c r="F155" s="1">
        <v>101700.8</v>
      </c>
      <c r="G155" s="1">
        <v>101700.8</v>
      </c>
      <c r="H155" s="1">
        <v>29257.8</v>
      </c>
      <c r="I155" s="1">
        <v>1276987.77</v>
      </c>
      <c r="J155" s="1">
        <v>1224687.77</v>
      </c>
      <c r="K155" s="1">
        <v>1224687.77</v>
      </c>
      <c r="L155" s="1">
        <v>618694.1</v>
      </c>
      <c r="M155" s="1">
        <v>554394.1</v>
      </c>
      <c r="N155" s="1">
        <v>554394.1</v>
      </c>
      <c r="O155" s="1">
        <v>2045806.87</v>
      </c>
      <c r="P155" s="1">
        <v>0</v>
      </c>
      <c r="Q155" s="1">
        <v>0</v>
      </c>
      <c r="R155" s="1">
        <v>1674718.04</v>
      </c>
      <c r="S155" s="1">
        <v>1674718.04</v>
      </c>
      <c r="T155" s="1">
        <v>357606.83</v>
      </c>
      <c r="U155" s="1">
        <v>0</v>
      </c>
      <c r="V155" s="1">
        <v>2032324.87</v>
      </c>
    </row>
    <row r="156" spans="1:24" x14ac:dyDescent="0.25">
      <c r="A156" t="s">
        <v>455</v>
      </c>
      <c r="B156" t="s">
        <v>456</v>
      </c>
      <c r="C156" s="1">
        <v>0</v>
      </c>
      <c r="D156" s="1">
        <v>0</v>
      </c>
      <c r="E156" s="1">
        <v>50300</v>
      </c>
      <c r="F156" s="1">
        <v>0</v>
      </c>
      <c r="G156" s="1">
        <v>0</v>
      </c>
      <c r="H156" s="1">
        <v>0</v>
      </c>
      <c r="I156" s="1">
        <v>800000</v>
      </c>
      <c r="J156" s="1">
        <v>0</v>
      </c>
      <c r="K156" s="1">
        <v>0</v>
      </c>
      <c r="L156" s="1">
        <v>1740000</v>
      </c>
      <c r="M156" s="1">
        <v>0</v>
      </c>
      <c r="N156" s="1">
        <v>0</v>
      </c>
      <c r="O156" s="1">
        <v>2590300</v>
      </c>
      <c r="P156" s="1">
        <v>0</v>
      </c>
      <c r="Q156" s="1">
        <v>0</v>
      </c>
      <c r="R156" s="1">
        <v>2134512.15</v>
      </c>
      <c r="S156" s="1">
        <v>2134512.15</v>
      </c>
      <c r="T156" s="1">
        <v>455787.85</v>
      </c>
      <c r="U156" s="1">
        <v>0</v>
      </c>
      <c r="V156" s="1">
        <v>2590300</v>
      </c>
    </row>
    <row r="157" spans="1:24" x14ac:dyDescent="0.25">
      <c r="A157" t="s">
        <v>457</v>
      </c>
      <c r="B157" t="s">
        <v>458</v>
      </c>
      <c r="C157" s="1">
        <v>0</v>
      </c>
      <c r="D157" s="1">
        <v>0</v>
      </c>
      <c r="E157" s="1">
        <v>198593.76</v>
      </c>
      <c r="F157" s="1">
        <v>198593.76</v>
      </c>
      <c r="G157" s="1">
        <v>198593.76</v>
      </c>
      <c r="H157" s="1">
        <v>198593.76</v>
      </c>
      <c r="I157" s="1">
        <v>42406.239999999998</v>
      </c>
      <c r="J157" s="1">
        <v>42406.239999999998</v>
      </c>
      <c r="K157" s="1">
        <v>42406.239999999998</v>
      </c>
      <c r="L157" s="1">
        <v>0</v>
      </c>
      <c r="M157" s="1">
        <v>0</v>
      </c>
      <c r="N157" s="1">
        <v>0</v>
      </c>
      <c r="O157" s="1">
        <v>241000</v>
      </c>
      <c r="P157" s="1">
        <v>0</v>
      </c>
      <c r="Q157" s="1">
        <v>0</v>
      </c>
      <c r="R157" s="1">
        <v>198593.76</v>
      </c>
      <c r="S157" s="1">
        <v>198593.76</v>
      </c>
      <c r="T157" s="1">
        <v>42406.239999999998</v>
      </c>
      <c r="U157" s="1">
        <v>0</v>
      </c>
      <c r="V157" s="1">
        <v>241000</v>
      </c>
    </row>
    <row r="158" spans="1:24" x14ac:dyDescent="0.25">
      <c r="A158" t="s">
        <v>459</v>
      </c>
      <c r="B158" t="s">
        <v>460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3625720.67</v>
      </c>
      <c r="J158" s="1">
        <v>0</v>
      </c>
      <c r="K158" s="1">
        <v>0</v>
      </c>
      <c r="L158" s="1">
        <v>80649.33</v>
      </c>
      <c r="M158" s="1">
        <v>0</v>
      </c>
      <c r="N158" s="1">
        <v>0</v>
      </c>
      <c r="O158" s="1">
        <v>3706370</v>
      </c>
      <c r="P158" s="1">
        <v>0</v>
      </c>
      <c r="Q158" s="1">
        <v>0</v>
      </c>
      <c r="R158" s="1">
        <v>3706370</v>
      </c>
      <c r="S158" s="1">
        <v>3706370</v>
      </c>
      <c r="T158" s="1">
        <v>0</v>
      </c>
      <c r="U158" s="1">
        <v>0</v>
      </c>
      <c r="V158" s="1">
        <v>3706370</v>
      </c>
    </row>
    <row r="159" spans="1:24" x14ac:dyDescent="0.25">
      <c r="A159" t="s">
        <v>461</v>
      </c>
      <c r="B159" t="s">
        <v>462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200000</v>
      </c>
      <c r="J159" s="1">
        <v>0</v>
      </c>
      <c r="K159" s="1">
        <v>0</v>
      </c>
      <c r="L159" s="1">
        <v>336627</v>
      </c>
      <c r="M159" s="1">
        <v>0</v>
      </c>
      <c r="N159" s="1">
        <v>0</v>
      </c>
      <c r="O159" s="1">
        <v>536627</v>
      </c>
      <c r="P159" s="1">
        <v>0</v>
      </c>
      <c r="Q159" s="1">
        <v>0</v>
      </c>
      <c r="R159" s="1">
        <v>482964</v>
      </c>
      <c r="S159" s="1">
        <v>0</v>
      </c>
      <c r="T159" s="1">
        <v>53663</v>
      </c>
      <c r="U159" s="1">
        <v>0</v>
      </c>
      <c r="V159" s="1">
        <v>536627</v>
      </c>
    </row>
    <row r="160" spans="1:24" x14ac:dyDescent="0.25">
      <c r="A160" t="s">
        <v>463</v>
      </c>
      <c r="B160" t="s">
        <v>464</v>
      </c>
      <c r="C160" s="1">
        <v>0</v>
      </c>
      <c r="D160" s="1">
        <v>0</v>
      </c>
      <c r="E160" s="1">
        <v>149311.73000000001</v>
      </c>
      <c r="F160" s="1">
        <v>149311.70000000001</v>
      </c>
      <c r="G160" s="1">
        <v>0</v>
      </c>
      <c r="H160" s="1">
        <v>0</v>
      </c>
      <c r="I160" s="1">
        <v>1326546.68</v>
      </c>
      <c r="J160" s="1">
        <v>566389.26</v>
      </c>
      <c r="K160" s="1">
        <v>0</v>
      </c>
      <c r="L160" s="1">
        <v>33936.080000000002</v>
      </c>
      <c r="M160" s="1">
        <v>0</v>
      </c>
      <c r="N160" s="1">
        <v>0</v>
      </c>
      <c r="O160" s="1">
        <v>1509794.49</v>
      </c>
      <c r="P160" s="1">
        <v>0</v>
      </c>
      <c r="Q160" s="1">
        <v>0</v>
      </c>
      <c r="R160" s="1">
        <v>761384</v>
      </c>
      <c r="S160" s="1">
        <v>761384</v>
      </c>
      <c r="T160" s="1">
        <v>761384</v>
      </c>
      <c r="U160" s="1">
        <v>0</v>
      </c>
      <c r="V160" s="1">
        <v>1522768</v>
      </c>
    </row>
    <row r="161" spans="1:22" x14ac:dyDescent="0.25">
      <c r="A161" t="s">
        <v>465</v>
      </c>
      <c r="B161" t="s">
        <v>466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5746810</v>
      </c>
      <c r="J161" s="1">
        <v>5746810</v>
      </c>
      <c r="K161" s="1">
        <v>5746810</v>
      </c>
      <c r="L161" s="1">
        <v>6413719</v>
      </c>
      <c r="M161" s="1">
        <v>6413719</v>
      </c>
      <c r="N161" s="1">
        <v>6413719</v>
      </c>
      <c r="O161" s="1">
        <v>12160529</v>
      </c>
      <c r="P161" s="1">
        <v>0</v>
      </c>
      <c r="Q161" s="1">
        <v>0</v>
      </c>
      <c r="R161" s="1">
        <v>12160529</v>
      </c>
      <c r="S161" s="1">
        <v>12160529</v>
      </c>
      <c r="T161" s="1">
        <v>0</v>
      </c>
      <c r="U161" s="1">
        <v>0</v>
      </c>
      <c r="V161" s="1">
        <v>12160529</v>
      </c>
    </row>
    <row r="162" spans="1:22" x14ac:dyDescent="0.25">
      <c r="A162" t="s">
        <v>467</v>
      </c>
      <c r="B162" t="s">
        <v>468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137189.15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137189.15</v>
      </c>
      <c r="P162" s="1">
        <v>0</v>
      </c>
      <c r="Q162" s="1">
        <v>0</v>
      </c>
      <c r="R162" s="1">
        <v>73345.83</v>
      </c>
      <c r="S162" s="1">
        <v>40033.629999999997</v>
      </c>
      <c r="T162" s="1">
        <v>40033.629999999997</v>
      </c>
      <c r="U162" s="1">
        <v>0</v>
      </c>
      <c r="V162" s="1">
        <v>113379.45999999999</v>
      </c>
    </row>
    <row r="163" spans="1:22" x14ac:dyDescent="0.25">
      <c r="A163" t="s">
        <v>469</v>
      </c>
      <c r="B163" t="s">
        <v>470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125054.59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125054.59</v>
      </c>
      <c r="P163" s="1">
        <v>0</v>
      </c>
      <c r="Q163" s="1">
        <v>0</v>
      </c>
      <c r="R163" s="1">
        <v>62015.02</v>
      </c>
      <c r="S163" s="1">
        <v>41335.879999999997</v>
      </c>
      <c r="T163" s="1">
        <v>41335.879999999997</v>
      </c>
      <c r="U163" s="1">
        <v>0</v>
      </c>
      <c r="V163" s="1">
        <v>103350.9</v>
      </c>
    </row>
    <row r="164" spans="1:22" x14ac:dyDescent="0.25">
      <c r="A164" t="s">
        <v>471</v>
      </c>
      <c r="B164" t="s">
        <v>1286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1581778.75</v>
      </c>
      <c r="J164" s="1">
        <v>0</v>
      </c>
      <c r="K164" s="1">
        <v>0</v>
      </c>
      <c r="L164" s="1">
        <v>2181375.25</v>
      </c>
      <c r="M164" s="1">
        <v>0</v>
      </c>
      <c r="N164" s="1">
        <v>0</v>
      </c>
      <c r="O164" s="1">
        <v>3763154</v>
      </c>
      <c r="P164" s="1">
        <v>0</v>
      </c>
      <c r="Q164" s="1">
        <v>0</v>
      </c>
      <c r="R164" s="1">
        <v>0</v>
      </c>
      <c r="S164" s="1">
        <v>0</v>
      </c>
      <c r="T164" s="1">
        <v>2617846.27</v>
      </c>
      <c r="U164" s="1">
        <v>0</v>
      </c>
      <c r="V164" s="1">
        <v>2617846.27</v>
      </c>
    </row>
    <row r="165" spans="1:22" x14ac:dyDescent="0.25">
      <c r="A165" t="s">
        <v>472</v>
      </c>
      <c r="B165" t="s">
        <v>1286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100000</v>
      </c>
      <c r="J165" s="1">
        <v>0</v>
      </c>
      <c r="K165" s="1">
        <v>0</v>
      </c>
      <c r="L165" s="1">
        <v>719731</v>
      </c>
      <c r="M165" s="1">
        <v>0</v>
      </c>
      <c r="N165" s="1">
        <v>0</v>
      </c>
      <c r="O165" s="1">
        <v>819731</v>
      </c>
      <c r="P165" s="1">
        <v>0</v>
      </c>
      <c r="Q165" s="1">
        <v>0</v>
      </c>
      <c r="R165" s="1">
        <v>0</v>
      </c>
      <c r="S165" s="1">
        <v>0</v>
      </c>
      <c r="T165" s="1">
        <v>570247.66</v>
      </c>
      <c r="U165" s="1">
        <v>0</v>
      </c>
      <c r="V165" s="1">
        <v>570247.66</v>
      </c>
    </row>
  </sheetData>
  <autoFilter ref="A7:X165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336"/>
  <sheetViews>
    <sheetView topLeftCell="C1" workbookViewId="0">
      <selection activeCell="R1" sqref="R1"/>
    </sheetView>
  </sheetViews>
  <sheetFormatPr baseColWidth="10" defaultRowHeight="15" x14ac:dyDescent="0.25"/>
  <cols>
    <col min="1" max="1" width="9.85546875" style="49" customWidth="1"/>
    <col min="2" max="2" width="14.28515625" customWidth="1"/>
    <col min="3" max="3" width="23" customWidth="1"/>
    <col min="4" max="4" width="43.42578125" customWidth="1"/>
    <col min="5" max="20" width="10.85546875" style="1" customWidth="1"/>
  </cols>
  <sheetData>
    <row r="1" spans="1:20" x14ac:dyDescent="0.25">
      <c r="A1" s="49">
        <f>SUBTOTAL(3,A4:A2000)</f>
        <v>333</v>
      </c>
      <c r="B1" s="49">
        <f t="shared" ref="B1:D1" si="0">SUBTOTAL(3,B4:B2000)</f>
        <v>333</v>
      </c>
      <c r="C1" s="49">
        <f t="shared" si="0"/>
        <v>333</v>
      </c>
      <c r="D1" s="49">
        <f t="shared" si="0"/>
        <v>333</v>
      </c>
      <c r="E1" s="1">
        <f>SUBTOTAL(9,E4:E2000)</f>
        <v>41162.93</v>
      </c>
      <c r="F1" s="1">
        <f t="shared" ref="F1:T1" si="1">SUBTOTAL(9,F4:F2000)</f>
        <v>4217907.4499999993</v>
      </c>
      <c r="G1" s="1">
        <f t="shared" si="1"/>
        <v>127336677.6900001</v>
      </c>
      <c r="H1" s="1">
        <f t="shared" si="1"/>
        <v>99885363.390000045</v>
      </c>
      <c r="I1" s="1">
        <f t="shared" si="1"/>
        <v>79288861.230000019</v>
      </c>
      <c r="J1" s="1">
        <f t="shared" si="1"/>
        <v>34665360.75999999</v>
      </c>
      <c r="K1" s="1">
        <f t="shared" si="1"/>
        <v>146590425.56</v>
      </c>
      <c r="L1" s="1">
        <f t="shared" si="1"/>
        <v>81652446.459999979</v>
      </c>
      <c r="M1" s="1">
        <f t="shared" si="1"/>
        <v>52886200.929999992</v>
      </c>
      <c r="N1" s="1">
        <f t="shared" si="1"/>
        <v>116957975.12000002</v>
      </c>
      <c r="O1" s="1">
        <f t="shared" si="1"/>
        <v>53788468.229999989</v>
      </c>
      <c r="P1" s="1">
        <f t="shared" si="1"/>
        <v>22831227.150000006</v>
      </c>
      <c r="Q1" s="1">
        <f t="shared" si="1"/>
        <v>395144148.74999988</v>
      </c>
      <c r="R1" s="1">
        <f t="shared" si="1"/>
        <v>239585348.46000001</v>
      </c>
      <c r="S1" s="1">
        <f t="shared" si="1"/>
        <v>159265359.68999997</v>
      </c>
      <c r="T1" s="1">
        <f t="shared" si="1"/>
        <v>38924431.139999986</v>
      </c>
    </row>
    <row r="2" spans="1:20" ht="15.75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59.45" customHeight="1" thickBot="1" x14ac:dyDescent="0.3">
      <c r="A3" s="48" t="s">
        <v>179</v>
      </c>
      <c r="B3" s="3" t="s">
        <v>195</v>
      </c>
      <c r="C3" s="3" t="s">
        <v>196</v>
      </c>
      <c r="D3" s="3" t="s">
        <v>197</v>
      </c>
      <c r="E3" s="3" t="s">
        <v>198</v>
      </c>
      <c r="F3" s="3" t="s">
        <v>199</v>
      </c>
      <c r="G3" s="3" t="s">
        <v>182</v>
      </c>
      <c r="H3" s="3" t="s">
        <v>200</v>
      </c>
      <c r="I3" s="3" t="s">
        <v>201</v>
      </c>
      <c r="J3" s="3" t="s">
        <v>202</v>
      </c>
      <c r="K3" s="3" t="s">
        <v>186</v>
      </c>
      <c r="L3" s="3" t="s">
        <v>203</v>
      </c>
      <c r="M3" s="3" t="s">
        <v>204</v>
      </c>
      <c r="N3" s="3" t="s">
        <v>189</v>
      </c>
      <c r="O3" s="3" t="s">
        <v>205</v>
      </c>
      <c r="P3" s="3" t="s">
        <v>206</v>
      </c>
      <c r="Q3" s="3" t="s">
        <v>207</v>
      </c>
      <c r="R3" s="3" t="s">
        <v>208</v>
      </c>
      <c r="S3" s="3" t="s">
        <v>209</v>
      </c>
      <c r="T3" s="3" t="s">
        <v>210</v>
      </c>
    </row>
    <row r="4" spans="1:20" x14ac:dyDescent="0.25">
      <c r="A4" s="49" t="s">
        <v>212</v>
      </c>
      <c r="B4" t="s">
        <v>473</v>
      </c>
      <c r="C4" t="s">
        <v>474</v>
      </c>
      <c r="D4" t="s">
        <v>475</v>
      </c>
      <c r="E4" s="1">
        <v>0</v>
      </c>
      <c r="F4" s="1">
        <v>0</v>
      </c>
      <c r="G4" s="1">
        <v>13142.07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13142.07</v>
      </c>
      <c r="R4" s="1">
        <v>0</v>
      </c>
      <c r="S4" s="1">
        <v>0</v>
      </c>
      <c r="T4" s="1">
        <v>0</v>
      </c>
    </row>
    <row r="5" spans="1:20" x14ac:dyDescent="0.25">
      <c r="A5" s="49" t="s">
        <v>212</v>
      </c>
      <c r="B5" t="s">
        <v>473</v>
      </c>
      <c r="C5" t="s">
        <v>476</v>
      </c>
      <c r="D5" t="s">
        <v>477</v>
      </c>
      <c r="E5" s="1">
        <v>41162.93</v>
      </c>
      <c r="F5" s="1">
        <v>60113.599999999999</v>
      </c>
      <c r="G5" s="1">
        <v>18723.47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120000</v>
      </c>
      <c r="R5" s="1">
        <v>101276.53</v>
      </c>
      <c r="S5" s="1">
        <v>101276.53</v>
      </c>
      <c r="T5" s="1">
        <v>101276.53</v>
      </c>
    </row>
    <row r="6" spans="1:20" x14ac:dyDescent="0.25">
      <c r="A6" s="49" t="s">
        <v>212</v>
      </c>
      <c r="B6" t="s">
        <v>473</v>
      </c>
      <c r="C6" t="s">
        <v>478</v>
      </c>
      <c r="D6" t="s">
        <v>479</v>
      </c>
      <c r="E6" s="1">
        <v>0</v>
      </c>
      <c r="F6" s="1">
        <v>817541.83</v>
      </c>
      <c r="G6" s="1">
        <v>1227558.17</v>
      </c>
      <c r="H6" s="1">
        <v>903478.89</v>
      </c>
      <c r="I6" s="1">
        <v>903478.89</v>
      </c>
      <c r="J6" s="1">
        <v>437936.09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2045100</v>
      </c>
      <c r="R6" s="1">
        <v>1721020.72</v>
      </c>
      <c r="S6" s="1">
        <v>1721020.72</v>
      </c>
      <c r="T6" s="1">
        <v>1255477.92</v>
      </c>
    </row>
    <row r="7" spans="1:20" x14ac:dyDescent="0.25">
      <c r="A7" s="49" t="s">
        <v>213</v>
      </c>
      <c r="B7" t="s">
        <v>480</v>
      </c>
      <c r="C7" t="s">
        <v>481</v>
      </c>
      <c r="D7" t="s">
        <v>482</v>
      </c>
      <c r="E7" s="1">
        <v>0</v>
      </c>
      <c r="F7" s="1">
        <v>6995.26</v>
      </c>
      <c r="G7" s="1">
        <v>0.01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6995.27</v>
      </c>
      <c r="R7" s="1">
        <v>6995.26</v>
      </c>
      <c r="S7" s="1">
        <v>6995.26</v>
      </c>
      <c r="T7" s="1">
        <v>6995.26</v>
      </c>
    </row>
    <row r="8" spans="1:20" x14ac:dyDescent="0.25">
      <c r="A8" s="49" t="s">
        <v>213</v>
      </c>
      <c r="B8" t="s">
        <v>480</v>
      </c>
      <c r="C8" t="s">
        <v>483</v>
      </c>
      <c r="D8" t="s">
        <v>484</v>
      </c>
      <c r="E8" s="1">
        <v>0</v>
      </c>
      <c r="F8" s="1">
        <v>2238.48</v>
      </c>
      <c r="G8" s="1">
        <v>0.01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2238.4899999999998</v>
      </c>
      <c r="R8" s="1">
        <v>2238.48</v>
      </c>
      <c r="S8" s="1">
        <v>2238.48</v>
      </c>
      <c r="T8" s="1">
        <v>2238.48</v>
      </c>
    </row>
    <row r="9" spans="1:20" x14ac:dyDescent="0.25">
      <c r="A9" s="49" t="s">
        <v>215</v>
      </c>
      <c r="B9" t="s">
        <v>485</v>
      </c>
      <c r="C9" t="s">
        <v>486</v>
      </c>
      <c r="D9" t="s">
        <v>487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7000000</v>
      </c>
      <c r="L9" s="1">
        <v>7000000</v>
      </c>
      <c r="M9" s="1">
        <v>6993472.8300000001</v>
      </c>
      <c r="N9" s="1">
        <v>14551699.82</v>
      </c>
      <c r="O9" s="1">
        <v>14551699.82</v>
      </c>
      <c r="P9" s="1">
        <v>8399814.5500000007</v>
      </c>
      <c r="Q9" s="1">
        <v>21551699.82</v>
      </c>
      <c r="R9" s="1">
        <v>21551699.82</v>
      </c>
      <c r="S9" s="1">
        <v>15393287.380000001</v>
      </c>
      <c r="T9" s="1">
        <v>0</v>
      </c>
    </row>
    <row r="10" spans="1:20" x14ac:dyDescent="0.25">
      <c r="A10" s="49" t="s">
        <v>217</v>
      </c>
      <c r="B10" t="s">
        <v>488</v>
      </c>
      <c r="C10" t="s">
        <v>489</v>
      </c>
      <c r="D10" t="s">
        <v>490</v>
      </c>
      <c r="E10" s="1">
        <v>0</v>
      </c>
      <c r="F10" s="1">
        <v>1266.96</v>
      </c>
      <c r="G10" s="1">
        <v>0</v>
      </c>
      <c r="H10" s="1">
        <v>0</v>
      </c>
      <c r="I10" s="1">
        <v>0</v>
      </c>
      <c r="J10" s="1">
        <v>0</v>
      </c>
      <c r="K10" s="1">
        <v>176779.02</v>
      </c>
      <c r="L10" s="1">
        <v>0</v>
      </c>
      <c r="M10" s="1">
        <v>0</v>
      </c>
      <c r="N10" s="1">
        <v>142709.21</v>
      </c>
      <c r="O10" s="1">
        <v>0</v>
      </c>
      <c r="P10" s="1">
        <v>0</v>
      </c>
      <c r="Q10" s="1">
        <v>320755.19</v>
      </c>
      <c r="R10" s="1">
        <v>1266.96</v>
      </c>
      <c r="S10" s="1">
        <v>1266.96</v>
      </c>
      <c r="T10" s="1">
        <v>1266.96</v>
      </c>
    </row>
    <row r="11" spans="1:20" x14ac:dyDescent="0.25">
      <c r="A11" s="49" t="s">
        <v>217</v>
      </c>
      <c r="B11" t="s">
        <v>488</v>
      </c>
      <c r="C11" t="s">
        <v>491</v>
      </c>
      <c r="D11" t="s">
        <v>492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57327.72</v>
      </c>
      <c r="L11" s="1">
        <v>0</v>
      </c>
      <c r="M11" s="1">
        <v>0</v>
      </c>
      <c r="N11" s="1">
        <v>46214.65</v>
      </c>
      <c r="O11" s="1">
        <v>0</v>
      </c>
      <c r="P11" s="1">
        <v>0</v>
      </c>
      <c r="Q11" s="1">
        <v>103542.37</v>
      </c>
      <c r="R11" s="1">
        <v>0</v>
      </c>
      <c r="S11" s="1">
        <v>0</v>
      </c>
      <c r="T11" s="1">
        <v>0</v>
      </c>
    </row>
    <row r="12" spans="1:20" x14ac:dyDescent="0.25">
      <c r="A12" s="49" t="s">
        <v>219</v>
      </c>
      <c r="B12" t="s">
        <v>493</v>
      </c>
      <c r="C12" t="s">
        <v>494</v>
      </c>
      <c r="D12" t="s">
        <v>495</v>
      </c>
      <c r="E12" s="1">
        <v>0</v>
      </c>
      <c r="F12" s="1">
        <v>7000</v>
      </c>
      <c r="G12" s="1">
        <v>193000</v>
      </c>
      <c r="H12" s="1">
        <v>0</v>
      </c>
      <c r="I12" s="1">
        <v>0</v>
      </c>
      <c r="J12" s="1">
        <v>0</v>
      </c>
      <c r="K12" s="1">
        <v>800000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1000000</v>
      </c>
      <c r="R12" s="1">
        <v>7000</v>
      </c>
      <c r="S12" s="1">
        <v>7000</v>
      </c>
      <c r="T12" s="1">
        <v>7000</v>
      </c>
    </row>
    <row r="13" spans="1:20" x14ac:dyDescent="0.25">
      <c r="A13" s="49" t="s">
        <v>219</v>
      </c>
      <c r="B13" t="s">
        <v>493</v>
      </c>
      <c r="C13" t="s">
        <v>496</v>
      </c>
      <c r="D13" t="s">
        <v>497</v>
      </c>
      <c r="E13" s="1">
        <v>0</v>
      </c>
      <c r="F13" s="1">
        <v>229739.4</v>
      </c>
      <c r="G13" s="1">
        <v>20270260.600000001</v>
      </c>
      <c r="H13" s="1">
        <v>20261856.699999999</v>
      </c>
      <c r="I13" s="1">
        <v>13589950.949999999</v>
      </c>
      <c r="J13" s="1">
        <v>1925347.69</v>
      </c>
      <c r="K13" s="1">
        <v>450000</v>
      </c>
      <c r="L13" s="1">
        <v>450000</v>
      </c>
      <c r="M13" s="1">
        <v>0</v>
      </c>
      <c r="N13" s="1">
        <v>0</v>
      </c>
      <c r="O13" s="1">
        <v>0</v>
      </c>
      <c r="P13" s="1">
        <v>0</v>
      </c>
      <c r="Q13" s="1">
        <v>20950000</v>
      </c>
      <c r="R13" s="1">
        <v>20941596.100000001</v>
      </c>
      <c r="S13" s="1">
        <v>13819690.35</v>
      </c>
      <c r="T13" s="1">
        <v>2155087.09</v>
      </c>
    </row>
    <row r="14" spans="1:20" x14ac:dyDescent="0.25">
      <c r="A14" s="49" t="s">
        <v>220</v>
      </c>
      <c r="B14" t="s">
        <v>498</v>
      </c>
      <c r="C14" t="s">
        <v>499</v>
      </c>
      <c r="D14" t="s">
        <v>500</v>
      </c>
      <c r="E14" s="1">
        <v>0</v>
      </c>
      <c r="F14" s="1">
        <v>0</v>
      </c>
      <c r="G14" s="1">
        <v>209235</v>
      </c>
      <c r="H14" s="1">
        <v>0</v>
      </c>
      <c r="I14" s="1">
        <v>0</v>
      </c>
      <c r="J14" s="1">
        <v>0</v>
      </c>
      <c r="K14" s="1">
        <v>1056380.77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1265615.77</v>
      </c>
      <c r="R14" s="1">
        <v>0</v>
      </c>
      <c r="S14" s="1">
        <v>0</v>
      </c>
      <c r="T14" s="1">
        <v>0</v>
      </c>
    </row>
    <row r="15" spans="1:20" x14ac:dyDescent="0.25">
      <c r="A15" s="49" t="s">
        <v>221</v>
      </c>
      <c r="B15" t="s">
        <v>501</v>
      </c>
      <c r="C15" t="s">
        <v>502</v>
      </c>
      <c r="D15" t="s">
        <v>503</v>
      </c>
      <c r="E15" s="1">
        <v>0</v>
      </c>
      <c r="F15" s="1">
        <v>3376.28</v>
      </c>
      <c r="G15" s="1">
        <v>0.01</v>
      </c>
      <c r="H15" s="1">
        <v>0</v>
      </c>
      <c r="I15" s="1">
        <v>0</v>
      </c>
      <c r="J15" s="1">
        <v>0</v>
      </c>
      <c r="K15" s="1">
        <v>145050.82999999999</v>
      </c>
      <c r="L15" s="1">
        <v>0</v>
      </c>
      <c r="M15" s="1">
        <v>0</v>
      </c>
      <c r="N15" s="1">
        <v>236686.86</v>
      </c>
      <c r="O15" s="1">
        <v>0</v>
      </c>
      <c r="P15" s="1">
        <v>0</v>
      </c>
      <c r="Q15" s="1">
        <v>385113.98</v>
      </c>
      <c r="R15" s="1">
        <v>3376.28</v>
      </c>
      <c r="S15" s="1">
        <v>3376.28</v>
      </c>
      <c r="T15" s="1">
        <v>3376.28</v>
      </c>
    </row>
    <row r="16" spans="1:20" x14ac:dyDescent="0.25">
      <c r="A16" s="49" t="s">
        <v>221</v>
      </c>
      <c r="B16" t="s">
        <v>501</v>
      </c>
      <c r="C16" t="s">
        <v>504</v>
      </c>
      <c r="D16" t="s">
        <v>505</v>
      </c>
      <c r="E16" s="1">
        <v>0</v>
      </c>
      <c r="F16" s="1">
        <v>1080.4100000000001</v>
      </c>
      <c r="G16" s="1">
        <v>0.01</v>
      </c>
      <c r="H16" s="1">
        <v>0</v>
      </c>
      <c r="I16" s="1">
        <v>0</v>
      </c>
      <c r="J16" s="1">
        <v>0</v>
      </c>
      <c r="K16" s="1">
        <v>46913.98</v>
      </c>
      <c r="L16" s="1">
        <v>0</v>
      </c>
      <c r="M16" s="1">
        <v>0</v>
      </c>
      <c r="N16" s="1">
        <v>76516.23</v>
      </c>
      <c r="O16" s="1">
        <v>0</v>
      </c>
      <c r="P16" s="1">
        <v>0</v>
      </c>
      <c r="Q16" s="1">
        <v>124510.63</v>
      </c>
      <c r="R16" s="1">
        <v>1080.4100000000001</v>
      </c>
      <c r="S16" s="1">
        <v>1080.4100000000001</v>
      </c>
      <c r="T16" s="1">
        <v>1080.4100000000001</v>
      </c>
    </row>
    <row r="17" spans="1:20" x14ac:dyDescent="0.25">
      <c r="A17" s="49" t="s">
        <v>222</v>
      </c>
      <c r="B17" t="s">
        <v>506</v>
      </c>
      <c r="C17" t="s">
        <v>507</v>
      </c>
      <c r="D17" t="s">
        <v>508</v>
      </c>
      <c r="E17" s="1">
        <v>0</v>
      </c>
      <c r="F17" s="1">
        <v>70401.75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70401.75</v>
      </c>
      <c r="R17" s="1">
        <v>70401.75</v>
      </c>
      <c r="S17" s="1">
        <v>70401.75</v>
      </c>
      <c r="T17" s="1">
        <v>70401.75</v>
      </c>
    </row>
    <row r="18" spans="1:20" x14ac:dyDescent="0.25">
      <c r="A18" s="49" t="s">
        <v>222</v>
      </c>
      <c r="B18" t="s">
        <v>506</v>
      </c>
      <c r="C18" t="s">
        <v>509</v>
      </c>
      <c r="D18" t="s">
        <v>510</v>
      </c>
      <c r="E18" s="1">
        <v>0</v>
      </c>
      <c r="F18" s="1">
        <v>3047.49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3047.49</v>
      </c>
      <c r="R18" s="1">
        <v>3047.49</v>
      </c>
      <c r="S18" s="1">
        <v>3047.49</v>
      </c>
      <c r="T18" s="1">
        <v>3047.49</v>
      </c>
    </row>
    <row r="19" spans="1:20" x14ac:dyDescent="0.25">
      <c r="A19" s="49" t="s">
        <v>222</v>
      </c>
      <c r="B19" t="s">
        <v>506</v>
      </c>
      <c r="C19" t="s">
        <v>511</v>
      </c>
      <c r="D19" t="s">
        <v>512</v>
      </c>
      <c r="E19" s="1">
        <v>0</v>
      </c>
      <c r="F19" s="1">
        <v>121673.29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121673.29</v>
      </c>
      <c r="R19" s="1">
        <v>121673.29</v>
      </c>
      <c r="S19" s="1">
        <v>121673.29</v>
      </c>
      <c r="T19" s="1">
        <v>121673.29</v>
      </c>
    </row>
    <row r="20" spans="1:20" x14ac:dyDescent="0.25">
      <c r="A20" s="49" t="s">
        <v>222</v>
      </c>
      <c r="B20" t="s">
        <v>506</v>
      </c>
      <c r="C20" t="s">
        <v>513</v>
      </c>
      <c r="D20" t="s">
        <v>514</v>
      </c>
      <c r="E20" s="1">
        <v>0</v>
      </c>
      <c r="F20" s="1">
        <v>0</v>
      </c>
      <c r="G20" s="1">
        <v>10000</v>
      </c>
      <c r="H20" s="1">
        <v>0</v>
      </c>
      <c r="I20" s="1">
        <v>0</v>
      </c>
      <c r="J20" s="1">
        <v>0</v>
      </c>
      <c r="K20" s="1">
        <v>23320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33320</v>
      </c>
      <c r="R20" s="1">
        <v>0</v>
      </c>
      <c r="S20" s="1">
        <v>0</v>
      </c>
      <c r="T20" s="1">
        <v>0</v>
      </c>
    </row>
    <row r="21" spans="1:20" x14ac:dyDescent="0.25">
      <c r="A21" s="49" t="s">
        <v>222</v>
      </c>
      <c r="B21" t="s">
        <v>506</v>
      </c>
      <c r="C21" t="s">
        <v>515</v>
      </c>
      <c r="D21" t="s">
        <v>516</v>
      </c>
      <c r="E21" s="1">
        <v>0</v>
      </c>
      <c r="F21" s="1">
        <v>0</v>
      </c>
      <c r="G21" s="1">
        <v>50000</v>
      </c>
      <c r="H21" s="1">
        <v>50000</v>
      </c>
      <c r="I21" s="1">
        <v>50000</v>
      </c>
      <c r="J21" s="1">
        <v>16666.669999999998</v>
      </c>
      <c r="K21" s="1">
        <v>60000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110000</v>
      </c>
      <c r="R21" s="1">
        <v>50000</v>
      </c>
      <c r="S21" s="1">
        <v>50000</v>
      </c>
      <c r="T21" s="1">
        <v>16666.669999999998</v>
      </c>
    </row>
    <row r="22" spans="1:20" x14ac:dyDescent="0.25">
      <c r="A22" s="49" t="s">
        <v>222</v>
      </c>
      <c r="B22" t="s">
        <v>506</v>
      </c>
      <c r="C22" t="s">
        <v>517</v>
      </c>
      <c r="D22" t="s">
        <v>518</v>
      </c>
      <c r="E22" s="1">
        <v>0</v>
      </c>
      <c r="F22" s="1">
        <v>15730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15730</v>
      </c>
      <c r="R22" s="1">
        <v>15730</v>
      </c>
      <c r="S22" s="1">
        <v>15730</v>
      </c>
      <c r="T22" s="1">
        <v>15730</v>
      </c>
    </row>
    <row r="23" spans="1:20" x14ac:dyDescent="0.25">
      <c r="A23" s="49" t="s">
        <v>222</v>
      </c>
      <c r="B23" t="s">
        <v>506</v>
      </c>
      <c r="C23" t="s">
        <v>519</v>
      </c>
      <c r="D23" t="s">
        <v>520</v>
      </c>
      <c r="E23" s="1">
        <v>0</v>
      </c>
      <c r="F23" s="1">
        <v>0</v>
      </c>
      <c r="G23" s="1">
        <v>25000</v>
      </c>
      <c r="H23" s="1">
        <v>0</v>
      </c>
      <c r="I23" s="1">
        <v>0</v>
      </c>
      <c r="J23" s="1">
        <v>0</v>
      </c>
      <c r="K23" s="1">
        <v>50000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75000</v>
      </c>
      <c r="R23" s="1">
        <v>0</v>
      </c>
      <c r="S23" s="1">
        <v>0</v>
      </c>
      <c r="T23" s="1">
        <v>0</v>
      </c>
    </row>
    <row r="24" spans="1:20" x14ac:dyDescent="0.25">
      <c r="A24" s="49" t="s">
        <v>222</v>
      </c>
      <c r="B24" t="s">
        <v>506</v>
      </c>
      <c r="C24" t="s">
        <v>521</v>
      </c>
      <c r="D24" t="s">
        <v>522</v>
      </c>
      <c r="E24" s="1">
        <v>0</v>
      </c>
      <c r="F24" s="1">
        <v>64908.4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64908.4</v>
      </c>
      <c r="R24" s="1">
        <v>64908.4</v>
      </c>
      <c r="S24" s="1">
        <v>64908.4</v>
      </c>
      <c r="T24" s="1">
        <v>64908.4</v>
      </c>
    </row>
    <row r="25" spans="1:20" x14ac:dyDescent="0.25">
      <c r="A25" s="49" t="s">
        <v>222</v>
      </c>
      <c r="B25" t="s">
        <v>506</v>
      </c>
      <c r="C25" t="s">
        <v>523</v>
      </c>
      <c r="D25" t="s">
        <v>524</v>
      </c>
      <c r="E25" s="1">
        <v>0</v>
      </c>
      <c r="F25" s="1">
        <v>0</v>
      </c>
      <c r="G25" s="1">
        <v>1884429.65</v>
      </c>
      <c r="H25" s="1">
        <v>1083077.03</v>
      </c>
      <c r="I25" s="1">
        <v>1083077.03</v>
      </c>
      <c r="J25" s="1">
        <v>169943.46</v>
      </c>
      <c r="K25" s="1">
        <v>2840000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4724429.6500000004</v>
      </c>
      <c r="R25" s="1">
        <v>1083077.03</v>
      </c>
      <c r="S25" s="1">
        <v>1083077.03</v>
      </c>
      <c r="T25" s="1">
        <v>169943.46</v>
      </c>
    </row>
    <row r="26" spans="1:20" x14ac:dyDescent="0.25">
      <c r="A26" s="49" t="s">
        <v>222</v>
      </c>
      <c r="B26" t="s">
        <v>506</v>
      </c>
      <c r="C26" t="s">
        <v>525</v>
      </c>
      <c r="D26" t="s">
        <v>526</v>
      </c>
      <c r="E26" s="1">
        <v>0</v>
      </c>
      <c r="F26" s="1">
        <v>6922.18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6922.18</v>
      </c>
      <c r="R26" s="1">
        <v>6922.18</v>
      </c>
      <c r="S26" s="1">
        <v>6922.18</v>
      </c>
      <c r="T26" s="1">
        <v>6922.18</v>
      </c>
    </row>
    <row r="27" spans="1:20" x14ac:dyDescent="0.25">
      <c r="A27" s="49" t="s">
        <v>222</v>
      </c>
      <c r="B27" t="s">
        <v>506</v>
      </c>
      <c r="C27" t="s">
        <v>527</v>
      </c>
      <c r="D27" t="s">
        <v>528</v>
      </c>
      <c r="E27" s="1">
        <v>0</v>
      </c>
      <c r="F27" s="1">
        <v>0</v>
      </c>
      <c r="G27" s="1">
        <v>63534</v>
      </c>
      <c r="H27" s="1">
        <v>4668.99</v>
      </c>
      <c r="I27" s="1">
        <v>4668.99</v>
      </c>
      <c r="J27" s="1">
        <v>4668.99</v>
      </c>
      <c r="K27" s="1">
        <v>100000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163534</v>
      </c>
      <c r="R27" s="1">
        <v>4668.99</v>
      </c>
      <c r="S27" s="1">
        <v>4668.99</v>
      </c>
      <c r="T27" s="1">
        <v>4668.99</v>
      </c>
    </row>
    <row r="28" spans="1:20" x14ac:dyDescent="0.25">
      <c r="A28" s="49" t="s">
        <v>224</v>
      </c>
      <c r="B28" t="s">
        <v>529</v>
      </c>
      <c r="C28" t="s">
        <v>530</v>
      </c>
      <c r="D28" t="s">
        <v>531</v>
      </c>
      <c r="E28" s="1">
        <v>0</v>
      </c>
      <c r="F28" s="1">
        <v>17933.259999999998</v>
      </c>
      <c r="G28" s="1">
        <v>0.01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17933.27</v>
      </c>
      <c r="R28" s="1">
        <v>17933.259999999998</v>
      </c>
      <c r="S28" s="1">
        <v>17933.259999999998</v>
      </c>
      <c r="T28" s="1">
        <v>17933.259999999998</v>
      </c>
    </row>
    <row r="29" spans="1:20" x14ac:dyDescent="0.25">
      <c r="A29" s="49" t="s">
        <v>224</v>
      </c>
      <c r="B29" t="s">
        <v>529</v>
      </c>
      <c r="C29" t="s">
        <v>532</v>
      </c>
      <c r="D29" t="s">
        <v>533</v>
      </c>
      <c r="E29" s="1">
        <v>0</v>
      </c>
      <c r="F29" s="1">
        <v>12114.98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12114.98</v>
      </c>
      <c r="R29" s="1">
        <v>12114.98</v>
      </c>
      <c r="S29" s="1">
        <v>12114.98</v>
      </c>
      <c r="T29" s="1">
        <v>12114.98</v>
      </c>
    </row>
    <row r="30" spans="1:20" x14ac:dyDescent="0.25">
      <c r="A30" s="49" t="s">
        <v>226</v>
      </c>
      <c r="B30" t="s">
        <v>534</v>
      </c>
      <c r="C30" t="s">
        <v>507</v>
      </c>
      <c r="D30" t="s">
        <v>508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x14ac:dyDescent="0.25">
      <c r="A31" s="49" t="s">
        <v>226</v>
      </c>
      <c r="B31" t="s">
        <v>534</v>
      </c>
      <c r="C31" t="s">
        <v>535</v>
      </c>
      <c r="D31" t="s">
        <v>536</v>
      </c>
      <c r="E31" s="1">
        <v>0</v>
      </c>
      <c r="F31" s="1">
        <v>35067.56</v>
      </c>
      <c r="G31" s="1">
        <v>54157</v>
      </c>
      <c r="H31" s="1">
        <v>5962.5</v>
      </c>
      <c r="I31" s="1">
        <v>5962.5</v>
      </c>
      <c r="J31" s="1">
        <v>5962.5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89224.56</v>
      </c>
      <c r="R31" s="1">
        <v>41030.06</v>
      </c>
      <c r="S31" s="1">
        <v>41030.06</v>
      </c>
      <c r="T31" s="1">
        <v>41030.06</v>
      </c>
    </row>
    <row r="32" spans="1:20" x14ac:dyDescent="0.25">
      <c r="A32" s="49" t="s">
        <v>228</v>
      </c>
      <c r="B32" t="s">
        <v>537</v>
      </c>
      <c r="C32" t="s">
        <v>538</v>
      </c>
      <c r="D32" t="s">
        <v>508</v>
      </c>
      <c r="E32" s="1">
        <v>0</v>
      </c>
      <c r="F32" s="1">
        <v>100512.12</v>
      </c>
      <c r="G32" s="1">
        <v>0.01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100512.13</v>
      </c>
      <c r="R32" s="1">
        <v>100512.12</v>
      </c>
      <c r="S32" s="1">
        <v>100512.12</v>
      </c>
      <c r="T32" s="1">
        <v>100512.12</v>
      </c>
    </row>
    <row r="33" spans="1:20" x14ac:dyDescent="0.25">
      <c r="A33" s="49" t="s">
        <v>228</v>
      </c>
      <c r="B33" t="s">
        <v>537</v>
      </c>
      <c r="C33" t="s">
        <v>539</v>
      </c>
      <c r="D33" t="s">
        <v>540</v>
      </c>
      <c r="E33" s="1">
        <v>0</v>
      </c>
      <c r="F33" s="1">
        <v>513.30999999999995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513.30999999999995</v>
      </c>
      <c r="R33" s="1">
        <v>513.30999999999995</v>
      </c>
      <c r="S33" s="1">
        <v>513.30999999999995</v>
      </c>
      <c r="T33" s="1">
        <v>513.30999999999995</v>
      </c>
    </row>
    <row r="34" spans="1:20" x14ac:dyDescent="0.25">
      <c r="A34" s="49" t="s">
        <v>228</v>
      </c>
      <c r="B34" t="s">
        <v>537</v>
      </c>
      <c r="C34" t="s">
        <v>541</v>
      </c>
      <c r="D34" t="s">
        <v>542</v>
      </c>
      <c r="E34" s="1">
        <v>0</v>
      </c>
      <c r="F34" s="1">
        <v>38152.910000000003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38152.910000000003</v>
      </c>
      <c r="R34" s="1">
        <v>38152.910000000003</v>
      </c>
      <c r="S34" s="1">
        <v>38152.910000000003</v>
      </c>
      <c r="T34" s="1">
        <v>38152.910000000003</v>
      </c>
    </row>
    <row r="35" spans="1:20" x14ac:dyDescent="0.25">
      <c r="A35" s="49" t="s">
        <v>228</v>
      </c>
      <c r="B35" t="s">
        <v>537</v>
      </c>
      <c r="C35" t="s">
        <v>543</v>
      </c>
      <c r="D35" t="s">
        <v>482</v>
      </c>
      <c r="E35" s="1">
        <v>0</v>
      </c>
      <c r="F35" s="1">
        <v>874997.09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874997.09</v>
      </c>
      <c r="R35" s="1">
        <v>874997.09</v>
      </c>
      <c r="S35" s="1">
        <v>874997.09</v>
      </c>
      <c r="T35" s="1">
        <v>874997.09</v>
      </c>
    </row>
    <row r="36" spans="1:20" x14ac:dyDescent="0.25">
      <c r="A36" s="49" t="s">
        <v>228</v>
      </c>
      <c r="B36" t="s">
        <v>537</v>
      </c>
      <c r="C36" t="s">
        <v>544</v>
      </c>
      <c r="D36" t="s">
        <v>545</v>
      </c>
      <c r="E36" s="1">
        <v>0</v>
      </c>
      <c r="F36" s="1">
        <v>5935.04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5935.04</v>
      </c>
      <c r="R36" s="1">
        <v>5935.04</v>
      </c>
      <c r="S36" s="1">
        <v>5935.04</v>
      </c>
      <c r="T36" s="1">
        <v>5935.04</v>
      </c>
    </row>
    <row r="37" spans="1:20" x14ac:dyDescent="0.25">
      <c r="A37" s="49" t="s">
        <v>228</v>
      </c>
      <c r="B37" t="s">
        <v>537</v>
      </c>
      <c r="C37" t="s">
        <v>546</v>
      </c>
      <c r="D37" t="s">
        <v>547</v>
      </c>
      <c r="E37" s="1">
        <v>0</v>
      </c>
      <c r="F37" s="1">
        <v>22868.63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22868.63</v>
      </c>
      <c r="R37" s="1">
        <v>22868.63</v>
      </c>
      <c r="S37" s="1">
        <v>22868.63</v>
      </c>
      <c r="T37" s="1">
        <v>22868.63</v>
      </c>
    </row>
    <row r="38" spans="1:20" x14ac:dyDescent="0.25">
      <c r="A38" s="49" t="s">
        <v>228</v>
      </c>
      <c r="B38" t="s">
        <v>537</v>
      </c>
      <c r="C38" t="s">
        <v>530</v>
      </c>
      <c r="D38" t="s">
        <v>531</v>
      </c>
      <c r="E38" s="1">
        <v>0</v>
      </c>
      <c r="F38" s="1">
        <v>43973.04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43973.04</v>
      </c>
      <c r="R38" s="1">
        <v>43973.04</v>
      </c>
      <c r="S38" s="1">
        <v>43973.04</v>
      </c>
      <c r="T38" s="1">
        <v>43973.04</v>
      </c>
    </row>
    <row r="39" spans="1:20" x14ac:dyDescent="0.25">
      <c r="A39" s="49" t="s">
        <v>228</v>
      </c>
      <c r="B39" t="s">
        <v>537</v>
      </c>
      <c r="C39" t="s">
        <v>548</v>
      </c>
      <c r="D39" t="s">
        <v>549</v>
      </c>
      <c r="E39" s="1">
        <v>0</v>
      </c>
      <c r="F39" s="1">
        <v>6.17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6.17</v>
      </c>
      <c r="R39" s="1">
        <v>6.17</v>
      </c>
      <c r="S39" s="1">
        <v>6.17</v>
      </c>
      <c r="T39" s="1">
        <v>6.17</v>
      </c>
    </row>
    <row r="40" spans="1:20" x14ac:dyDescent="0.25">
      <c r="A40" s="49" t="s">
        <v>228</v>
      </c>
      <c r="B40" t="s">
        <v>537</v>
      </c>
      <c r="C40" t="s">
        <v>532</v>
      </c>
      <c r="D40" t="s">
        <v>533</v>
      </c>
      <c r="E40" s="1">
        <v>0</v>
      </c>
      <c r="F40" s="1">
        <v>289896.03000000003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289896.03000000003</v>
      </c>
      <c r="R40" s="1">
        <v>289896.03000000003</v>
      </c>
      <c r="S40" s="1">
        <v>289896.03000000003</v>
      </c>
      <c r="T40" s="1">
        <v>289896.03000000003</v>
      </c>
    </row>
    <row r="41" spans="1:20" x14ac:dyDescent="0.25">
      <c r="A41" s="49" t="s">
        <v>228</v>
      </c>
      <c r="B41" t="s">
        <v>537</v>
      </c>
      <c r="C41" t="s">
        <v>550</v>
      </c>
      <c r="D41" t="s">
        <v>551</v>
      </c>
      <c r="E41" s="1">
        <v>0</v>
      </c>
      <c r="F41" s="1">
        <v>1953.17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1953.17</v>
      </c>
      <c r="R41" s="1">
        <v>1953.17</v>
      </c>
      <c r="S41" s="1">
        <v>1953.17</v>
      </c>
      <c r="T41" s="1">
        <v>1953.17</v>
      </c>
    </row>
    <row r="42" spans="1:20" x14ac:dyDescent="0.25">
      <c r="A42" s="49" t="s">
        <v>230</v>
      </c>
      <c r="B42" t="s">
        <v>552</v>
      </c>
      <c r="C42" t="s">
        <v>553</v>
      </c>
      <c r="D42" t="s">
        <v>554</v>
      </c>
      <c r="E42" s="1">
        <v>0</v>
      </c>
      <c r="F42" s="1">
        <v>0</v>
      </c>
      <c r="G42" s="1">
        <v>0.01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0.01</v>
      </c>
      <c r="R42" s="1">
        <v>0</v>
      </c>
      <c r="S42" s="1">
        <v>0</v>
      </c>
      <c r="T42" s="1">
        <v>0</v>
      </c>
    </row>
    <row r="43" spans="1:20" x14ac:dyDescent="0.25">
      <c r="A43" s="49" t="s">
        <v>230</v>
      </c>
      <c r="B43" t="s">
        <v>552</v>
      </c>
      <c r="C43" t="s">
        <v>555</v>
      </c>
      <c r="D43" t="s">
        <v>556</v>
      </c>
      <c r="E43" s="1">
        <v>0</v>
      </c>
      <c r="F43" s="1">
        <v>0</v>
      </c>
      <c r="G43" s="1">
        <v>0.01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0.01</v>
      </c>
      <c r="R43" s="1">
        <v>0</v>
      </c>
      <c r="S43" s="1">
        <v>0</v>
      </c>
      <c r="T43" s="1">
        <v>0</v>
      </c>
    </row>
    <row r="44" spans="1:20" x14ac:dyDescent="0.25">
      <c r="A44" s="49" t="s">
        <v>230</v>
      </c>
      <c r="B44" t="s">
        <v>552</v>
      </c>
      <c r="C44" t="s">
        <v>557</v>
      </c>
      <c r="D44" t="s">
        <v>558</v>
      </c>
      <c r="E44" s="1">
        <v>0</v>
      </c>
      <c r="F44" s="1">
        <v>0</v>
      </c>
      <c r="G44" s="1">
        <v>0.01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0.01</v>
      </c>
      <c r="R44" s="1">
        <v>0</v>
      </c>
      <c r="S44" s="1">
        <v>0</v>
      </c>
      <c r="T44" s="1">
        <v>0</v>
      </c>
    </row>
    <row r="45" spans="1:20" x14ac:dyDescent="0.25">
      <c r="A45" s="49" t="s">
        <v>230</v>
      </c>
      <c r="B45" t="s">
        <v>552</v>
      </c>
      <c r="C45" t="s">
        <v>559</v>
      </c>
      <c r="D45" t="s">
        <v>560</v>
      </c>
      <c r="E45" s="1">
        <v>0</v>
      </c>
      <c r="F45" s="1">
        <v>0</v>
      </c>
      <c r="G45" s="1">
        <v>0.01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0.01</v>
      </c>
      <c r="R45" s="1">
        <v>0</v>
      </c>
      <c r="S45" s="1">
        <v>0</v>
      </c>
      <c r="T45" s="1">
        <v>0</v>
      </c>
    </row>
    <row r="46" spans="1:20" x14ac:dyDescent="0.25">
      <c r="A46" s="49" t="s">
        <v>230</v>
      </c>
      <c r="B46" t="s">
        <v>552</v>
      </c>
      <c r="C46" t="s">
        <v>561</v>
      </c>
      <c r="D46" t="s">
        <v>562</v>
      </c>
      <c r="E46" s="1">
        <v>0</v>
      </c>
      <c r="F46" s="1">
        <v>0</v>
      </c>
      <c r="G46" s="1">
        <v>0.01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0.01</v>
      </c>
      <c r="R46" s="1">
        <v>0</v>
      </c>
      <c r="S46" s="1">
        <v>0</v>
      </c>
      <c r="T46" s="1">
        <v>0</v>
      </c>
    </row>
    <row r="47" spans="1:20" x14ac:dyDescent="0.25">
      <c r="A47" s="49" t="s">
        <v>230</v>
      </c>
      <c r="B47" t="s">
        <v>552</v>
      </c>
      <c r="C47" t="s">
        <v>563</v>
      </c>
      <c r="D47" t="s">
        <v>564</v>
      </c>
      <c r="E47" s="1">
        <v>0</v>
      </c>
      <c r="F47" s="1">
        <v>0</v>
      </c>
      <c r="G47" s="1">
        <v>0.01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0.01</v>
      </c>
      <c r="R47" s="1">
        <v>0</v>
      </c>
      <c r="S47" s="1">
        <v>0</v>
      </c>
      <c r="T47" s="1">
        <v>0</v>
      </c>
    </row>
    <row r="48" spans="1:20" x14ac:dyDescent="0.25">
      <c r="A48" s="49" t="s">
        <v>232</v>
      </c>
      <c r="B48" t="s">
        <v>565</v>
      </c>
      <c r="C48" t="s">
        <v>566</v>
      </c>
      <c r="D48" t="s">
        <v>567</v>
      </c>
      <c r="E48" s="1">
        <v>0</v>
      </c>
      <c r="F48" s="1">
        <v>45992.66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45992.66</v>
      </c>
      <c r="R48" s="1">
        <v>45992.66</v>
      </c>
      <c r="S48" s="1">
        <v>45992.66</v>
      </c>
      <c r="T48" s="1">
        <v>45992.66</v>
      </c>
    </row>
    <row r="49" spans="1:20" x14ac:dyDescent="0.25">
      <c r="A49" s="49" t="s">
        <v>232</v>
      </c>
      <c r="B49" t="s">
        <v>565</v>
      </c>
      <c r="C49" t="s">
        <v>568</v>
      </c>
      <c r="D49" t="s">
        <v>569</v>
      </c>
      <c r="E49" s="1">
        <v>0</v>
      </c>
      <c r="F49" s="1">
        <v>0</v>
      </c>
      <c r="G49" s="1">
        <v>10000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10000</v>
      </c>
      <c r="R49" s="1">
        <v>0</v>
      </c>
      <c r="S49" s="1">
        <v>0</v>
      </c>
      <c r="T49" s="1">
        <v>0</v>
      </c>
    </row>
    <row r="50" spans="1:20" x14ac:dyDescent="0.25">
      <c r="A50" s="49" t="s">
        <v>232</v>
      </c>
      <c r="B50" t="s">
        <v>565</v>
      </c>
      <c r="C50" t="s">
        <v>570</v>
      </c>
      <c r="D50" t="s">
        <v>571</v>
      </c>
      <c r="E50" s="1">
        <v>0</v>
      </c>
      <c r="F50" s="1">
        <v>0</v>
      </c>
      <c r="G50" s="1">
        <v>70000</v>
      </c>
      <c r="H50" s="1">
        <v>27652.35</v>
      </c>
      <c r="I50" s="1">
        <v>27652.35</v>
      </c>
      <c r="J50" s="1">
        <v>22192.55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70000</v>
      </c>
      <c r="R50" s="1">
        <v>27652.35</v>
      </c>
      <c r="S50" s="1">
        <v>27652.35</v>
      </c>
      <c r="T50" s="1">
        <v>22192.55</v>
      </c>
    </row>
    <row r="51" spans="1:20" x14ac:dyDescent="0.25">
      <c r="A51" s="49" t="s">
        <v>234</v>
      </c>
      <c r="B51" t="s">
        <v>572</v>
      </c>
      <c r="C51" t="s">
        <v>573</v>
      </c>
      <c r="D51" t="s">
        <v>574</v>
      </c>
      <c r="E51" s="1">
        <v>0</v>
      </c>
      <c r="F51" s="1">
        <v>0</v>
      </c>
      <c r="G51" s="1">
        <v>15000</v>
      </c>
      <c r="H51" s="1">
        <v>0</v>
      </c>
      <c r="I51" s="1">
        <v>0</v>
      </c>
      <c r="J51" s="1">
        <v>0</v>
      </c>
      <c r="K51" s="1">
        <v>15000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30000</v>
      </c>
      <c r="R51" s="1">
        <v>0</v>
      </c>
      <c r="S51" s="1">
        <v>0</v>
      </c>
      <c r="T51" s="1">
        <v>0</v>
      </c>
    </row>
    <row r="52" spans="1:20" x14ac:dyDescent="0.25">
      <c r="A52" s="49" t="s">
        <v>234</v>
      </c>
      <c r="B52" t="s">
        <v>572</v>
      </c>
      <c r="C52" t="s">
        <v>575</v>
      </c>
      <c r="D52" t="s">
        <v>576</v>
      </c>
      <c r="E52" s="1">
        <v>0</v>
      </c>
      <c r="F52" s="1">
        <v>0</v>
      </c>
      <c r="G52" s="1">
        <v>6050</v>
      </c>
      <c r="H52" s="1">
        <v>0</v>
      </c>
      <c r="I52" s="1">
        <v>0</v>
      </c>
      <c r="J52" s="1">
        <v>0</v>
      </c>
      <c r="K52" s="1">
        <v>6050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12100</v>
      </c>
      <c r="R52" s="1">
        <v>0</v>
      </c>
      <c r="S52" s="1">
        <v>0</v>
      </c>
      <c r="T52" s="1">
        <v>0</v>
      </c>
    </row>
    <row r="53" spans="1:20" x14ac:dyDescent="0.25">
      <c r="A53" s="49" t="s">
        <v>234</v>
      </c>
      <c r="B53" t="s">
        <v>572</v>
      </c>
      <c r="C53" t="s">
        <v>577</v>
      </c>
      <c r="D53" t="s">
        <v>578</v>
      </c>
      <c r="E53" s="1">
        <v>0</v>
      </c>
      <c r="F53" s="1">
        <v>282073.55</v>
      </c>
      <c r="G53" s="1">
        <v>242938.43</v>
      </c>
      <c r="H53" s="1">
        <v>180697.98</v>
      </c>
      <c r="I53" s="1">
        <v>180697.98</v>
      </c>
      <c r="J53" s="1">
        <v>0</v>
      </c>
      <c r="K53" s="1">
        <v>242938.42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767950.4</v>
      </c>
      <c r="R53" s="1">
        <v>462771.53</v>
      </c>
      <c r="S53" s="1">
        <v>462771.53</v>
      </c>
      <c r="T53" s="1">
        <v>282073.55</v>
      </c>
    </row>
    <row r="54" spans="1:20" x14ac:dyDescent="0.25">
      <c r="A54" s="49" t="s">
        <v>234</v>
      </c>
      <c r="B54" t="s">
        <v>572</v>
      </c>
      <c r="C54" t="s">
        <v>507</v>
      </c>
      <c r="D54" t="s">
        <v>508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x14ac:dyDescent="0.25">
      <c r="A55" s="49" t="s">
        <v>236</v>
      </c>
      <c r="B55" t="s">
        <v>579</v>
      </c>
      <c r="C55" t="s">
        <v>580</v>
      </c>
      <c r="D55" t="s">
        <v>581</v>
      </c>
      <c r="E55" s="1">
        <v>0</v>
      </c>
      <c r="F55" s="1">
        <v>12487.2</v>
      </c>
      <c r="G55" s="1">
        <v>386142.62</v>
      </c>
      <c r="H55" s="1">
        <v>386142.62</v>
      </c>
      <c r="I55" s="1">
        <v>386142.62</v>
      </c>
      <c r="J55" s="1">
        <v>380406.38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398629.82</v>
      </c>
      <c r="R55" s="1">
        <v>398629.82</v>
      </c>
      <c r="S55" s="1">
        <v>398629.82</v>
      </c>
      <c r="T55" s="1">
        <v>392893.58</v>
      </c>
    </row>
    <row r="56" spans="1:20" x14ac:dyDescent="0.25">
      <c r="A56" s="49" t="s">
        <v>236</v>
      </c>
      <c r="B56" t="s">
        <v>579</v>
      </c>
      <c r="C56" t="s">
        <v>582</v>
      </c>
      <c r="D56" t="s">
        <v>583</v>
      </c>
      <c r="E56" s="1">
        <v>0</v>
      </c>
      <c r="F56" s="1">
        <v>24200</v>
      </c>
      <c r="G56" s="1">
        <v>17336.12</v>
      </c>
      <c r="H56" s="1">
        <v>16005.67</v>
      </c>
      <c r="I56" s="1">
        <v>16005.67</v>
      </c>
      <c r="J56" s="1">
        <v>16005.67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41536.120000000003</v>
      </c>
      <c r="R56" s="1">
        <v>40205.67</v>
      </c>
      <c r="S56" s="1">
        <v>40205.67</v>
      </c>
      <c r="T56" s="1">
        <v>40205.67</v>
      </c>
    </row>
    <row r="57" spans="1:20" x14ac:dyDescent="0.25">
      <c r="A57" s="49" t="s">
        <v>240</v>
      </c>
      <c r="B57" t="s">
        <v>584</v>
      </c>
      <c r="C57" t="s">
        <v>580</v>
      </c>
      <c r="D57" t="s">
        <v>581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400000</v>
      </c>
      <c r="L57" s="1">
        <v>0</v>
      </c>
      <c r="M57" s="1">
        <v>0</v>
      </c>
      <c r="N57" s="1">
        <v>100000</v>
      </c>
      <c r="O57" s="1">
        <v>0</v>
      </c>
      <c r="P57" s="1">
        <v>0</v>
      </c>
      <c r="Q57" s="1">
        <v>500000</v>
      </c>
      <c r="R57" s="1">
        <v>0</v>
      </c>
      <c r="S57" s="1">
        <v>0</v>
      </c>
      <c r="T57" s="1">
        <v>0</v>
      </c>
    </row>
    <row r="58" spans="1:20" x14ac:dyDescent="0.25">
      <c r="A58" s="49" t="s">
        <v>240</v>
      </c>
      <c r="B58" t="s">
        <v>584</v>
      </c>
      <c r="C58" t="s">
        <v>582</v>
      </c>
      <c r="D58" t="s">
        <v>583</v>
      </c>
      <c r="E58" s="1">
        <v>0</v>
      </c>
      <c r="F58" s="1">
        <v>0</v>
      </c>
      <c r="G58" s="1">
        <v>200000</v>
      </c>
      <c r="H58" s="1">
        <v>14340.98</v>
      </c>
      <c r="I58" s="1">
        <v>14340.98</v>
      </c>
      <c r="J58" s="1">
        <v>2444.1999999999998</v>
      </c>
      <c r="K58" s="1">
        <v>450000</v>
      </c>
      <c r="L58" s="1">
        <v>71360</v>
      </c>
      <c r="M58" s="1">
        <v>0</v>
      </c>
      <c r="N58" s="1">
        <v>350000</v>
      </c>
      <c r="O58" s="1">
        <v>0</v>
      </c>
      <c r="P58" s="1">
        <v>0</v>
      </c>
      <c r="Q58" s="1">
        <v>1000000</v>
      </c>
      <c r="R58" s="1">
        <v>85700.98</v>
      </c>
      <c r="S58" s="1">
        <v>14340.98</v>
      </c>
      <c r="T58" s="1">
        <v>2444.1999999999998</v>
      </c>
    </row>
    <row r="59" spans="1:20" x14ac:dyDescent="0.25">
      <c r="A59" s="49" t="s">
        <v>242</v>
      </c>
      <c r="B59" t="s">
        <v>585</v>
      </c>
      <c r="C59" t="s">
        <v>586</v>
      </c>
      <c r="D59" t="s">
        <v>587</v>
      </c>
      <c r="E59" s="1">
        <v>0</v>
      </c>
      <c r="F59" s="1">
        <v>781954.75</v>
      </c>
      <c r="G59" s="1">
        <v>4995353</v>
      </c>
      <c r="H59" s="1">
        <v>2782990.44</v>
      </c>
      <c r="I59" s="1">
        <v>2394381.6800000002</v>
      </c>
      <c r="J59" s="1">
        <v>1516224.89</v>
      </c>
      <c r="K59" s="1">
        <v>7881600.5999999996</v>
      </c>
      <c r="L59" s="1">
        <v>2067316.43</v>
      </c>
      <c r="M59" s="1">
        <v>1804712.58</v>
      </c>
      <c r="N59" s="1">
        <v>0</v>
      </c>
      <c r="O59" s="1">
        <v>0</v>
      </c>
      <c r="P59" s="1">
        <v>0</v>
      </c>
      <c r="Q59" s="1">
        <v>13658908.35</v>
      </c>
      <c r="R59" s="1">
        <v>5632261.6200000001</v>
      </c>
      <c r="S59" s="1">
        <v>4981049.01</v>
      </c>
      <c r="T59" s="1">
        <v>2298179.64</v>
      </c>
    </row>
    <row r="60" spans="1:20" x14ac:dyDescent="0.25">
      <c r="A60" s="49" t="s">
        <v>242</v>
      </c>
      <c r="B60" t="s">
        <v>585</v>
      </c>
      <c r="C60" t="s">
        <v>588</v>
      </c>
      <c r="D60" t="s">
        <v>589</v>
      </c>
      <c r="E60" s="1">
        <v>0</v>
      </c>
      <c r="F60" s="1">
        <v>0</v>
      </c>
      <c r="G60" s="1">
        <v>100000</v>
      </c>
      <c r="H60" s="1">
        <v>90.99</v>
      </c>
      <c r="I60" s="1">
        <v>90.99</v>
      </c>
      <c r="J60" s="1">
        <v>90.99</v>
      </c>
      <c r="K60" s="1">
        <v>200000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300000</v>
      </c>
      <c r="R60" s="1">
        <v>90.99</v>
      </c>
      <c r="S60" s="1">
        <v>90.99</v>
      </c>
      <c r="T60" s="1">
        <v>90.99</v>
      </c>
    </row>
    <row r="61" spans="1:20" x14ac:dyDescent="0.25">
      <c r="A61" s="49" t="s">
        <v>242</v>
      </c>
      <c r="B61" t="s">
        <v>585</v>
      </c>
      <c r="C61" t="s">
        <v>590</v>
      </c>
      <c r="D61" t="s">
        <v>591</v>
      </c>
      <c r="E61" s="1">
        <v>0</v>
      </c>
      <c r="F61" s="1">
        <v>0</v>
      </c>
      <c r="G61" s="1">
        <v>1272864</v>
      </c>
      <c r="H61" s="1">
        <v>1272864</v>
      </c>
      <c r="I61" s="1">
        <v>931552.19</v>
      </c>
      <c r="J61" s="1">
        <v>280774.26</v>
      </c>
      <c r="K61" s="1">
        <v>3028501.06</v>
      </c>
      <c r="L61" s="1">
        <v>3661447.4</v>
      </c>
      <c r="M61" s="1">
        <v>3661447.4</v>
      </c>
      <c r="N61" s="1">
        <v>0.01</v>
      </c>
      <c r="O61" s="1">
        <v>0.01</v>
      </c>
      <c r="P61" s="1">
        <v>0</v>
      </c>
      <c r="Q61" s="1">
        <v>4301365.07</v>
      </c>
      <c r="R61" s="1">
        <v>4934311.41</v>
      </c>
      <c r="S61" s="1">
        <v>4592999.59</v>
      </c>
      <c r="T61" s="1">
        <v>280774.26</v>
      </c>
    </row>
    <row r="62" spans="1:20" x14ac:dyDescent="0.25">
      <c r="A62" s="49" t="s">
        <v>242</v>
      </c>
      <c r="B62" t="s">
        <v>585</v>
      </c>
      <c r="C62" t="s">
        <v>592</v>
      </c>
      <c r="D62" t="s">
        <v>593</v>
      </c>
      <c r="E62" s="1">
        <v>0</v>
      </c>
      <c r="F62" s="1">
        <v>0</v>
      </c>
      <c r="G62" s="1">
        <v>204617</v>
      </c>
      <c r="H62" s="1">
        <v>204617</v>
      </c>
      <c r="I62" s="1">
        <v>0</v>
      </c>
      <c r="J62" s="1">
        <v>0</v>
      </c>
      <c r="K62" s="1">
        <v>432080.46</v>
      </c>
      <c r="L62" s="1">
        <v>511344.31</v>
      </c>
      <c r="M62" s="1">
        <v>511344.31</v>
      </c>
      <c r="N62" s="1">
        <v>0.01</v>
      </c>
      <c r="O62" s="1">
        <v>0.01</v>
      </c>
      <c r="P62" s="1">
        <v>0</v>
      </c>
      <c r="Q62" s="1">
        <v>636697.47</v>
      </c>
      <c r="R62" s="1">
        <v>715961.32</v>
      </c>
      <c r="S62" s="1">
        <v>511344.31</v>
      </c>
      <c r="T62" s="1">
        <v>0</v>
      </c>
    </row>
    <row r="63" spans="1:20" x14ac:dyDescent="0.25">
      <c r="A63" s="49" t="s">
        <v>242</v>
      </c>
      <c r="B63" t="s">
        <v>585</v>
      </c>
      <c r="C63" t="s">
        <v>594</v>
      </c>
      <c r="D63" t="s">
        <v>595</v>
      </c>
      <c r="E63" s="1">
        <v>0</v>
      </c>
      <c r="F63" s="1">
        <v>0</v>
      </c>
      <c r="G63" s="1">
        <v>538725</v>
      </c>
      <c r="H63" s="1">
        <v>538725</v>
      </c>
      <c r="I63" s="1">
        <v>520896.61</v>
      </c>
      <c r="J63" s="1">
        <v>0</v>
      </c>
      <c r="K63" s="1">
        <v>1281773.45</v>
      </c>
      <c r="L63" s="1">
        <v>1281773.45</v>
      </c>
      <c r="M63" s="1">
        <v>1133320.47</v>
      </c>
      <c r="N63" s="1">
        <v>0.01</v>
      </c>
      <c r="O63" s="1">
        <v>0.01</v>
      </c>
      <c r="P63" s="1">
        <v>0</v>
      </c>
      <c r="Q63" s="1">
        <v>1820498.46</v>
      </c>
      <c r="R63" s="1">
        <v>1820498.46</v>
      </c>
      <c r="S63" s="1">
        <v>1654217.08</v>
      </c>
      <c r="T63" s="1">
        <v>0</v>
      </c>
    </row>
    <row r="64" spans="1:20" x14ac:dyDescent="0.25">
      <c r="A64" s="49" t="s">
        <v>243</v>
      </c>
      <c r="B64" t="s">
        <v>596</v>
      </c>
      <c r="C64" t="s">
        <v>597</v>
      </c>
      <c r="D64" t="s">
        <v>598</v>
      </c>
      <c r="E64" s="1">
        <v>0</v>
      </c>
      <c r="F64" s="1">
        <v>0</v>
      </c>
      <c r="G64" s="1">
        <v>29100</v>
      </c>
      <c r="H64" s="1">
        <v>0</v>
      </c>
      <c r="I64" s="1">
        <v>0</v>
      </c>
      <c r="J64" s="1">
        <v>0</v>
      </c>
      <c r="K64" s="1">
        <v>284667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313767</v>
      </c>
      <c r="R64" s="1">
        <v>0</v>
      </c>
      <c r="S64" s="1">
        <v>0</v>
      </c>
      <c r="T64" s="1">
        <v>0</v>
      </c>
    </row>
    <row r="65" spans="1:20" x14ac:dyDescent="0.25">
      <c r="A65" s="49" t="s">
        <v>243</v>
      </c>
      <c r="B65" t="s">
        <v>596</v>
      </c>
      <c r="C65" t="s">
        <v>599</v>
      </c>
      <c r="D65" t="s">
        <v>600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859752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859752</v>
      </c>
      <c r="R65" s="1">
        <v>0</v>
      </c>
      <c r="S65" s="1">
        <v>0</v>
      </c>
      <c r="T65" s="1">
        <v>0</v>
      </c>
    </row>
    <row r="66" spans="1:20" x14ac:dyDescent="0.25">
      <c r="A66" s="49" t="s">
        <v>243</v>
      </c>
      <c r="B66" t="s">
        <v>596</v>
      </c>
      <c r="C66" t="s">
        <v>601</v>
      </c>
      <c r="D66" t="s">
        <v>602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499972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499972</v>
      </c>
      <c r="R66" s="1">
        <v>0</v>
      </c>
      <c r="S66" s="1">
        <v>0</v>
      </c>
      <c r="T66" s="1">
        <v>0</v>
      </c>
    </row>
    <row r="67" spans="1:20" x14ac:dyDescent="0.25">
      <c r="A67" s="49" t="s">
        <v>245</v>
      </c>
      <c r="B67" t="s">
        <v>603</v>
      </c>
      <c r="C67" t="s">
        <v>604</v>
      </c>
      <c r="D67" t="s">
        <v>605</v>
      </c>
      <c r="E67" s="1">
        <v>0</v>
      </c>
      <c r="F67" s="1">
        <v>31402.54</v>
      </c>
      <c r="G67" s="1">
        <v>67514.3</v>
      </c>
      <c r="H67" s="1">
        <v>67313.98</v>
      </c>
      <c r="I67" s="1">
        <v>67313.98</v>
      </c>
      <c r="J67" s="1">
        <v>67313.98</v>
      </c>
      <c r="K67" s="1">
        <v>118637.46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217554.3</v>
      </c>
      <c r="R67" s="1">
        <v>98716.52</v>
      </c>
      <c r="S67" s="1">
        <v>98716.52</v>
      </c>
      <c r="T67" s="1">
        <v>98716.52</v>
      </c>
    </row>
    <row r="68" spans="1:20" x14ac:dyDescent="0.25">
      <c r="A68" s="49" t="s">
        <v>245</v>
      </c>
      <c r="B68" t="s">
        <v>603</v>
      </c>
      <c r="C68" t="s">
        <v>606</v>
      </c>
      <c r="D68" t="s">
        <v>607</v>
      </c>
      <c r="E68" s="1">
        <v>0</v>
      </c>
      <c r="F68" s="1">
        <v>0</v>
      </c>
      <c r="G68" s="1">
        <v>1185860</v>
      </c>
      <c r="H68" s="1">
        <v>1185860</v>
      </c>
      <c r="I68" s="1">
        <v>1168527.25</v>
      </c>
      <c r="J68" s="1">
        <v>848023.66</v>
      </c>
      <c r="K68" s="1">
        <v>352040</v>
      </c>
      <c r="L68" s="1">
        <v>352040</v>
      </c>
      <c r="M68" s="1">
        <v>350979</v>
      </c>
      <c r="N68" s="1">
        <v>0</v>
      </c>
      <c r="O68" s="1">
        <v>0</v>
      </c>
      <c r="P68" s="1">
        <v>0</v>
      </c>
      <c r="Q68" s="1">
        <v>1537900</v>
      </c>
      <c r="R68" s="1">
        <v>1537900</v>
      </c>
      <c r="S68" s="1">
        <v>1519506.25</v>
      </c>
      <c r="T68" s="1">
        <v>848023.66</v>
      </c>
    </row>
    <row r="69" spans="1:20" x14ac:dyDescent="0.25">
      <c r="A69" s="49" t="s">
        <v>245</v>
      </c>
      <c r="B69" t="s">
        <v>603</v>
      </c>
      <c r="C69" t="s">
        <v>608</v>
      </c>
      <c r="D69" t="s">
        <v>609</v>
      </c>
      <c r="E69" s="1">
        <v>0</v>
      </c>
      <c r="F69" s="1">
        <v>0</v>
      </c>
      <c r="G69" s="1">
        <v>3363182</v>
      </c>
      <c r="H69" s="1">
        <v>3363182</v>
      </c>
      <c r="I69" s="1">
        <v>475398.05</v>
      </c>
      <c r="J69" s="1">
        <v>380133.79</v>
      </c>
      <c r="K69" s="1">
        <v>2747103</v>
      </c>
      <c r="L69" s="1">
        <v>2747103</v>
      </c>
      <c r="M69" s="1">
        <v>0</v>
      </c>
      <c r="N69" s="1">
        <v>0</v>
      </c>
      <c r="O69" s="1">
        <v>0</v>
      </c>
      <c r="P69" s="1">
        <v>0</v>
      </c>
      <c r="Q69" s="1">
        <v>6110285</v>
      </c>
      <c r="R69" s="1">
        <v>6110285</v>
      </c>
      <c r="S69" s="1">
        <v>475398.05</v>
      </c>
      <c r="T69" s="1">
        <v>380133.79</v>
      </c>
    </row>
    <row r="70" spans="1:20" x14ac:dyDescent="0.25">
      <c r="A70" s="49" t="s">
        <v>246</v>
      </c>
      <c r="B70" t="s">
        <v>610</v>
      </c>
      <c r="C70" t="s">
        <v>611</v>
      </c>
      <c r="D70" t="s">
        <v>612</v>
      </c>
      <c r="E70" s="1">
        <v>0</v>
      </c>
      <c r="F70" s="1">
        <v>0</v>
      </c>
      <c r="G70" s="1">
        <v>75000</v>
      </c>
      <c r="H70" s="1">
        <v>63000</v>
      </c>
      <c r="I70" s="1">
        <v>63000</v>
      </c>
      <c r="J70" s="1">
        <v>32718.3</v>
      </c>
      <c r="K70" s="1">
        <v>150000</v>
      </c>
      <c r="L70" s="1">
        <v>77500</v>
      </c>
      <c r="M70" s="1">
        <v>0</v>
      </c>
      <c r="N70" s="1">
        <v>0</v>
      </c>
      <c r="O70" s="1">
        <v>0</v>
      </c>
      <c r="P70" s="1">
        <v>0</v>
      </c>
      <c r="Q70" s="1">
        <v>225000</v>
      </c>
      <c r="R70" s="1">
        <v>140500</v>
      </c>
      <c r="S70" s="1">
        <v>63000</v>
      </c>
      <c r="T70" s="1">
        <v>32718.3</v>
      </c>
    </row>
    <row r="71" spans="1:20" x14ac:dyDescent="0.25">
      <c r="A71" s="49" t="s">
        <v>246</v>
      </c>
      <c r="B71" t="s">
        <v>610</v>
      </c>
      <c r="C71" t="s">
        <v>613</v>
      </c>
      <c r="D71" t="s">
        <v>614</v>
      </c>
      <c r="E71" s="1">
        <v>0</v>
      </c>
      <c r="F71" s="1">
        <v>0</v>
      </c>
      <c r="G71" s="1">
        <v>188250</v>
      </c>
      <c r="H71" s="1">
        <v>20343.240000000002</v>
      </c>
      <c r="I71" s="1">
        <v>20343.240000000002</v>
      </c>
      <c r="J71" s="1">
        <v>0</v>
      </c>
      <c r="K71" s="1">
        <v>188250</v>
      </c>
      <c r="L71" s="1">
        <v>48823.78</v>
      </c>
      <c r="M71" s="1">
        <v>48823.78</v>
      </c>
      <c r="N71" s="1">
        <v>0</v>
      </c>
      <c r="O71" s="1">
        <v>0</v>
      </c>
      <c r="P71" s="1">
        <v>0</v>
      </c>
      <c r="Q71" s="1">
        <v>376500</v>
      </c>
      <c r="R71" s="1">
        <v>69167.02</v>
      </c>
      <c r="S71" s="1">
        <v>69167.02</v>
      </c>
      <c r="T71" s="1">
        <v>0</v>
      </c>
    </row>
    <row r="72" spans="1:20" x14ac:dyDescent="0.25">
      <c r="A72" s="49" t="s">
        <v>246</v>
      </c>
      <c r="B72" t="s">
        <v>610</v>
      </c>
      <c r="C72" t="s">
        <v>615</v>
      </c>
      <c r="D72" t="s">
        <v>616</v>
      </c>
      <c r="E72" s="1">
        <v>0</v>
      </c>
      <c r="F72" s="1">
        <v>0</v>
      </c>
      <c r="G72" s="1">
        <v>317000</v>
      </c>
      <c r="H72" s="1">
        <v>316849.39</v>
      </c>
      <c r="I72" s="1">
        <v>316849.39</v>
      </c>
      <c r="J72" s="1">
        <v>0</v>
      </c>
      <c r="K72" s="1">
        <v>1120000</v>
      </c>
      <c r="L72" s="1">
        <v>1211682.75</v>
      </c>
      <c r="M72" s="1">
        <v>1119892.75</v>
      </c>
      <c r="N72" s="1">
        <v>0</v>
      </c>
      <c r="O72" s="1">
        <v>0</v>
      </c>
      <c r="P72" s="1">
        <v>0</v>
      </c>
      <c r="Q72" s="1">
        <v>1437000</v>
      </c>
      <c r="R72" s="1">
        <v>1528532.14</v>
      </c>
      <c r="S72" s="1">
        <v>1436742.14</v>
      </c>
      <c r="T72" s="1">
        <v>0</v>
      </c>
    </row>
    <row r="73" spans="1:20" x14ac:dyDescent="0.25">
      <c r="A73" s="49" t="s">
        <v>247</v>
      </c>
      <c r="B73" t="s">
        <v>617</v>
      </c>
      <c r="C73" t="s">
        <v>618</v>
      </c>
      <c r="D73" t="s">
        <v>619</v>
      </c>
      <c r="E73" s="1">
        <v>0</v>
      </c>
      <c r="F73" s="1">
        <v>0</v>
      </c>
      <c r="G73" s="1">
        <v>90100</v>
      </c>
      <c r="H73" s="1">
        <v>0</v>
      </c>
      <c r="I73" s="1">
        <v>0</v>
      </c>
      <c r="J73" s="1">
        <v>0</v>
      </c>
      <c r="K73" s="1">
        <v>90000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180100</v>
      </c>
      <c r="R73" s="1">
        <v>0</v>
      </c>
      <c r="S73" s="1">
        <v>0</v>
      </c>
      <c r="T73" s="1">
        <v>0</v>
      </c>
    </row>
    <row r="74" spans="1:20" x14ac:dyDescent="0.25">
      <c r="A74" s="49" t="s">
        <v>247</v>
      </c>
      <c r="B74" t="s">
        <v>617</v>
      </c>
      <c r="C74" t="s">
        <v>620</v>
      </c>
      <c r="D74" t="s">
        <v>621</v>
      </c>
      <c r="E74" s="1">
        <v>0</v>
      </c>
      <c r="F74" s="1">
        <v>0</v>
      </c>
      <c r="G74" s="1">
        <v>40000</v>
      </c>
      <c r="H74" s="1">
        <v>10176.1</v>
      </c>
      <c r="I74" s="1">
        <v>10176.1</v>
      </c>
      <c r="J74" s="1">
        <v>10176.1</v>
      </c>
      <c r="K74" s="1">
        <v>40000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80000</v>
      </c>
      <c r="R74" s="1">
        <v>10176.1</v>
      </c>
      <c r="S74" s="1">
        <v>10176.1</v>
      </c>
      <c r="T74" s="1">
        <v>10176.1</v>
      </c>
    </row>
    <row r="75" spans="1:20" x14ac:dyDescent="0.25">
      <c r="A75" s="49" t="s">
        <v>247</v>
      </c>
      <c r="B75" t="s">
        <v>617</v>
      </c>
      <c r="C75" t="s">
        <v>622</v>
      </c>
      <c r="D75" t="s">
        <v>623</v>
      </c>
      <c r="E75" s="1">
        <v>0</v>
      </c>
      <c r="F75" s="1">
        <v>0</v>
      </c>
      <c r="G75" s="1">
        <v>1650000</v>
      </c>
      <c r="H75" s="1">
        <v>1492000</v>
      </c>
      <c r="I75" s="1">
        <v>837699.12</v>
      </c>
      <c r="J75" s="1">
        <v>8246.99</v>
      </c>
      <c r="K75" s="1">
        <v>1095000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2745000</v>
      </c>
      <c r="R75" s="1">
        <v>1492000</v>
      </c>
      <c r="S75" s="1">
        <v>837699.12</v>
      </c>
      <c r="T75" s="1">
        <v>8246.99</v>
      </c>
    </row>
    <row r="76" spans="1:20" x14ac:dyDescent="0.25">
      <c r="A76" s="49" t="s">
        <v>249</v>
      </c>
      <c r="B76" t="s">
        <v>624</v>
      </c>
      <c r="C76" t="s">
        <v>625</v>
      </c>
      <c r="D76" t="s">
        <v>626</v>
      </c>
      <c r="E76" s="1">
        <v>0</v>
      </c>
      <c r="F76" s="1">
        <v>28775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28775</v>
      </c>
      <c r="R76" s="1">
        <v>28775</v>
      </c>
      <c r="S76" s="1">
        <v>28775</v>
      </c>
      <c r="T76" s="1">
        <v>28775</v>
      </c>
    </row>
    <row r="77" spans="1:20" x14ac:dyDescent="0.25">
      <c r="A77" s="49" t="s">
        <v>251</v>
      </c>
      <c r="B77" t="s">
        <v>627</v>
      </c>
      <c r="C77" t="s">
        <v>628</v>
      </c>
      <c r="D77" t="s">
        <v>629</v>
      </c>
      <c r="E77" s="1">
        <v>0</v>
      </c>
      <c r="F77" s="1">
        <v>6125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6125</v>
      </c>
      <c r="R77" s="1">
        <v>6125</v>
      </c>
      <c r="S77" s="1">
        <v>6125</v>
      </c>
      <c r="T77" s="1">
        <v>6125</v>
      </c>
    </row>
    <row r="78" spans="1:20" x14ac:dyDescent="0.25">
      <c r="A78" s="49" t="s">
        <v>253</v>
      </c>
      <c r="B78" t="s">
        <v>630</v>
      </c>
      <c r="C78" t="s">
        <v>631</v>
      </c>
      <c r="D78" t="s">
        <v>632</v>
      </c>
      <c r="E78" s="1">
        <v>0</v>
      </c>
      <c r="F78" s="1">
        <v>0</v>
      </c>
      <c r="G78" s="1">
        <v>541170</v>
      </c>
      <c r="H78" s="1">
        <v>541170</v>
      </c>
      <c r="I78" s="1">
        <v>541170</v>
      </c>
      <c r="J78" s="1">
        <v>0</v>
      </c>
      <c r="K78" s="1">
        <v>858830</v>
      </c>
      <c r="L78" s="1">
        <v>858830</v>
      </c>
      <c r="M78" s="1">
        <v>858830</v>
      </c>
      <c r="N78" s="1">
        <v>0</v>
      </c>
      <c r="O78" s="1">
        <v>0</v>
      </c>
      <c r="P78" s="1">
        <v>0</v>
      </c>
      <c r="Q78" s="1">
        <v>1400000</v>
      </c>
      <c r="R78" s="1">
        <v>1400000</v>
      </c>
      <c r="S78" s="1">
        <v>1400000</v>
      </c>
      <c r="T78" s="1">
        <v>0</v>
      </c>
    </row>
    <row r="79" spans="1:20" x14ac:dyDescent="0.25">
      <c r="A79" s="49" t="s">
        <v>254</v>
      </c>
      <c r="B79" t="s">
        <v>633</v>
      </c>
      <c r="C79" t="s">
        <v>634</v>
      </c>
      <c r="D79" t="s">
        <v>635</v>
      </c>
      <c r="E79" s="1">
        <v>0</v>
      </c>
      <c r="F79" s="1">
        <v>0</v>
      </c>
      <c r="G79" s="1">
        <v>208601.07</v>
      </c>
      <c r="H79" s="1">
        <v>208601.07</v>
      </c>
      <c r="I79" s="1">
        <v>163800</v>
      </c>
      <c r="J79" s="1">
        <v>0</v>
      </c>
      <c r="K79" s="1">
        <v>130704.2</v>
      </c>
      <c r="L79" s="1">
        <v>130704.2</v>
      </c>
      <c r="M79" s="1">
        <v>109700</v>
      </c>
      <c r="N79" s="1">
        <v>0</v>
      </c>
      <c r="O79" s="1">
        <v>0</v>
      </c>
      <c r="P79" s="1">
        <v>0</v>
      </c>
      <c r="Q79" s="1">
        <v>339305.27</v>
      </c>
      <c r="R79" s="1">
        <v>339305.27</v>
      </c>
      <c r="S79" s="1">
        <v>273500</v>
      </c>
      <c r="T79" s="1">
        <v>0</v>
      </c>
    </row>
    <row r="80" spans="1:20" x14ac:dyDescent="0.25">
      <c r="A80" s="49" t="s">
        <v>254</v>
      </c>
      <c r="B80" t="s">
        <v>633</v>
      </c>
      <c r="C80" t="s">
        <v>636</v>
      </c>
      <c r="D80" t="s">
        <v>637</v>
      </c>
      <c r="E80" s="1">
        <v>0</v>
      </c>
      <c r="F80" s="1">
        <v>0</v>
      </c>
      <c r="G80" s="1">
        <v>54450</v>
      </c>
      <c r="H80" s="1">
        <v>0</v>
      </c>
      <c r="I80" s="1">
        <v>0</v>
      </c>
      <c r="J80" s="1">
        <v>0</v>
      </c>
      <c r="K80" s="1">
        <v>18150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72600</v>
      </c>
      <c r="R80" s="1">
        <v>0</v>
      </c>
      <c r="S80" s="1">
        <v>0</v>
      </c>
      <c r="T80" s="1">
        <v>0</v>
      </c>
    </row>
    <row r="81" spans="1:20" x14ac:dyDescent="0.25">
      <c r="A81" s="49" t="s">
        <v>254</v>
      </c>
      <c r="B81" t="s">
        <v>633</v>
      </c>
      <c r="C81" t="s">
        <v>638</v>
      </c>
      <c r="D81" t="s">
        <v>639</v>
      </c>
      <c r="E81" s="1">
        <v>0</v>
      </c>
      <c r="F81" s="1">
        <v>0</v>
      </c>
      <c r="G81" s="1">
        <v>21961.5</v>
      </c>
      <c r="H81" s="1">
        <v>21961.5</v>
      </c>
      <c r="I81" s="1">
        <v>17750</v>
      </c>
      <c r="J81" s="1">
        <v>0</v>
      </c>
      <c r="K81" s="1">
        <v>21961.5</v>
      </c>
      <c r="L81" s="1">
        <v>21961.5</v>
      </c>
      <c r="M81" s="1">
        <v>17750</v>
      </c>
      <c r="N81" s="1">
        <v>0</v>
      </c>
      <c r="O81" s="1">
        <v>0</v>
      </c>
      <c r="P81" s="1">
        <v>0</v>
      </c>
      <c r="Q81" s="1">
        <v>43923</v>
      </c>
      <c r="R81" s="1">
        <v>43923</v>
      </c>
      <c r="S81" s="1">
        <v>35500</v>
      </c>
      <c r="T81" s="1">
        <v>0</v>
      </c>
    </row>
    <row r="82" spans="1:20" x14ac:dyDescent="0.25">
      <c r="A82" s="49" t="s">
        <v>254</v>
      </c>
      <c r="B82" t="s">
        <v>633</v>
      </c>
      <c r="C82" t="s">
        <v>640</v>
      </c>
      <c r="D82" t="s">
        <v>641</v>
      </c>
      <c r="E82" s="1">
        <v>0</v>
      </c>
      <c r="F82" s="1">
        <v>0</v>
      </c>
      <c r="G82" s="1">
        <v>34982</v>
      </c>
      <c r="H82" s="1">
        <v>0</v>
      </c>
      <c r="I82" s="1">
        <v>0</v>
      </c>
      <c r="J82" s="1">
        <v>0</v>
      </c>
      <c r="K82" s="1">
        <v>88300.42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123282.42</v>
      </c>
      <c r="R82" s="1">
        <v>0</v>
      </c>
      <c r="S82" s="1">
        <v>0</v>
      </c>
      <c r="T82" s="1">
        <v>0</v>
      </c>
    </row>
    <row r="83" spans="1:20" x14ac:dyDescent="0.25">
      <c r="A83" s="49" t="s">
        <v>255</v>
      </c>
      <c r="B83" t="s">
        <v>642</v>
      </c>
      <c r="C83" t="s">
        <v>643</v>
      </c>
      <c r="D83" t="s">
        <v>644</v>
      </c>
      <c r="E83" s="1">
        <v>0</v>
      </c>
      <c r="F83" s="1">
        <v>48211.51</v>
      </c>
      <c r="G83" s="1">
        <v>985433.7</v>
      </c>
      <c r="H83" s="1">
        <v>985433.7</v>
      </c>
      <c r="I83" s="1">
        <v>858792.78</v>
      </c>
      <c r="J83" s="1">
        <v>233155.36</v>
      </c>
      <c r="K83" s="1">
        <v>581949.93000000005</v>
      </c>
      <c r="L83" s="1">
        <v>581949.93000000005</v>
      </c>
      <c r="M83" s="1">
        <v>0</v>
      </c>
      <c r="N83" s="1">
        <v>0</v>
      </c>
      <c r="O83" s="1">
        <v>0</v>
      </c>
      <c r="P83" s="1">
        <v>0</v>
      </c>
      <c r="Q83" s="1">
        <v>1615595.14</v>
      </c>
      <c r="R83" s="1">
        <v>1615595.14</v>
      </c>
      <c r="S83" s="1">
        <v>907004.29</v>
      </c>
      <c r="T83" s="1">
        <v>281366.87</v>
      </c>
    </row>
    <row r="84" spans="1:20" x14ac:dyDescent="0.25">
      <c r="A84" s="49" t="s">
        <v>255</v>
      </c>
      <c r="B84" t="s">
        <v>642</v>
      </c>
      <c r="C84" t="s">
        <v>645</v>
      </c>
      <c r="D84" t="s">
        <v>646</v>
      </c>
      <c r="E84" s="1">
        <v>0</v>
      </c>
      <c r="F84" s="1">
        <v>0</v>
      </c>
      <c r="G84" s="1">
        <v>76000</v>
      </c>
      <c r="H84" s="1">
        <v>0</v>
      </c>
      <c r="I84" s="1">
        <v>0</v>
      </c>
      <c r="J84" s="1">
        <v>0</v>
      </c>
      <c r="K84" s="1">
        <v>26000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102000</v>
      </c>
      <c r="R84" s="1">
        <v>0</v>
      </c>
      <c r="S84" s="1">
        <v>0</v>
      </c>
      <c r="T84" s="1">
        <v>0</v>
      </c>
    </row>
    <row r="85" spans="1:20" x14ac:dyDescent="0.25">
      <c r="A85" s="49" t="s">
        <v>256</v>
      </c>
      <c r="B85" t="s">
        <v>647</v>
      </c>
      <c r="C85" t="s">
        <v>648</v>
      </c>
      <c r="D85" t="s">
        <v>649</v>
      </c>
      <c r="E85" s="1">
        <v>0</v>
      </c>
      <c r="F85" s="1">
        <v>17576.599999999999</v>
      </c>
      <c r="G85" s="1">
        <v>56200</v>
      </c>
      <c r="H85" s="1">
        <v>34339.800000000003</v>
      </c>
      <c r="I85" s="1">
        <v>34339.800000000003</v>
      </c>
      <c r="J85" s="1">
        <v>0</v>
      </c>
      <c r="K85" s="1">
        <v>32223.4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106000</v>
      </c>
      <c r="R85" s="1">
        <v>51916.4</v>
      </c>
      <c r="S85" s="1">
        <v>51916.4</v>
      </c>
      <c r="T85" s="1">
        <v>17576.599999999999</v>
      </c>
    </row>
    <row r="86" spans="1:20" x14ac:dyDescent="0.25">
      <c r="A86" s="49" t="s">
        <v>257</v>
      </c>
      <c r="B86" t="s">
        <v>650</v>
      </c>
      <c r="C86" t="s">
        <v>651</v>
      </c>
      <c r="D86" t="s">
        <v>652</v>
      </c>
      <c r="E86" s="1">
        <v>0</v>
      </c>
      <c r="F86" s="1">
        <v>65000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65000</v>
      </c>
      <c r="R86" s="1">
        <v>65000</v>
      </c>
      <c r="S86" s="1">
        <v>65000</v>
      </c>
      <c r="T86" s="1">
        <v>65000</v>
      </c>
    </row>
    <row r="87" spans="1:20" x14ac:dyDescent="0.25">
      <c r="A87" s="49" t="s">
        <v>257</v>
      </c>
      <c r="B87" t="s">
        <v>650</v>
      </c>
      <c r="C87" t="s">
        <v>653</v>
      </c>
      <c r="D87" t="s">
        <v>503</v>
      </c>
      <c r="E87" s="1">
        <v>0</v>
      </c>
      <c r="F87" s="1">
        <v>0</v>
      </c>
      <c r="G87" s="1">
        <v>0.1</v>
      </c>
      <c r="H87" s="1">
        <v>0</v>
      </c>
      <c r="I87" s="1">
        <v>0</v>
      </c>
      <c r="J87" s="1">
        <v>0</v>
      </c>
      <c r="K87" s="1">
        <v>41000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41000.1</v>
      </c>
      <c r="R87" s="1">
        <v>0</v>
      </c>
      <c r="S87" s="1">
        <v>0</v>
      </c>
      <c r="T87" s="1">
        <v>0</v>
      </c>
    </row>
    <row r="88" spans="1:20" x14ac:dyDescent="0.25">
      <c r="A88" s="49" t="s">
        <v>257</v>
      </c>
      <c r="B88" t="s">
        <v>650</v>
      </c>
      <c r="C88" t="s">
        <v>654</v>
      </c>
      <c r="D88" t="s">
        <v>655</v>
      </c>
      <c r="E88" s="1">
        <v>0</v>
      </c>
      <c r="F88" s="1">
        <v>0</v>
      </c>
      <c r="G88" s="1">
        <v>0.1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0.1</v>
      </c>
      <c r="R88" s="1">
        <v>0</v>
      </c>
      <c r="S88" s="1">
        <v>0</v>
      </c>
      <c r="T88" s="1">
        <v>0</v>
      </c>
    </row>
    <row r="89" spans="1:20" x14ac:dyDescent="0.25">
      <c r="A89" s="49" t="s">
        <v>257</v>
      </c>
      <c r="B89" t="s">
        <v>650</v>
      </c>
      <c r="C89" t="s">
        <v>656</v>
      </c>
      <c r="D89" t="s">
        <v>505</v>
      </c>
      <c r="E89" s="1">
        <v>0</v>
      </c>
      <c r="F89" s="1">
        <v>0</v>
      </c>
      <c r="G89" s="1">
        <v>0.1</v>
      </c>
      <c r="H89" s="1">
        <v>0</v>
      </c>
      <c r="I89" s="1">
        <v>0</v>
      </c>
      <c r="J89" s="1">
        <v>0</v>
      </c>
      <c r="K89" s="1">
        <v>14000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14000.1</v>
      </c>
      <c r="R89" s="1">
        <v>0</v>
      </c>
      <c r="S89" s="1">
        <v>0</v>
      </c>
      <c r="T89" s="1">
        <v>0</v>
      </c>
    </row>
    <row r="90" spans="1:20" x14ac:dyDescent="0.25">
      <c r="A90" s="49" t="s">
        <v>257</v>
      </c>
      <c r="B90" t="s">
        <v>650</v>
      </c>
      <c r="C90" t="s">
        <v>657</v>
      </c>
      <c r="D90" t="s">
        <v>658</v>
      </c>
      <c r="E90" s="1">
        <v>0</v>
      </c>
      <c r="F90" s="1">
        <v>0</v>
      </c>
      <c r="G90" s="1">
        <v>2000</v>
      </c>
      <c r="H90" s="1">
        <v>0</v>
      </c>
      <c r="I90" s="1">
        <v>0</v>
      </c>
      <c r="J90" s="1">
        <v>0</v>
      </c>
      <c r="K90" s="1">
        <v>12431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14431</v>
      </c>
      <c r="R90" s="1">
        <v>0</v>
      </c>
      <c r="S90" s="1">
        <v>0</v>
      </c>
      <c r="T90" s="1">
        <v>0</v>
      </c>
    </row>
    <row r="91" spans="1:20" x14ac:dyDescent="0.25">
      <c r="A91" s="49" t="s">
        <v>257</v>
      </c>
      <c r="B91" t="s">
        <v>650</v>
      </c>
      <c r="C91" t="s">
        <v>659</v>
      </c>
      <c r="D91" t="s">
        <v>660</v>
      </c>
      <c r="E91" s="1">
        <v>0</v>
      </c>
      <c r="F91" s="1">
        <v>0</v>
      </c>
      <c r="G91" s="1">
        <v>15000</v>
      </c>
      <c r="H91" s="1">
        <v>0</v>
      </c>
      <c r="I91" s="1">
        <v>0</v>
      </c>
      <c r="J91" s="1">
        <v>0</v>
      </c>
      <c r="K91" s="1">
        <v>15000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30000</v>
      </c>
      <c r="R91" s="1">
        <v>0</v>
      </c>
      <c r="S91" s="1">
        <v>0</v>
      </c>
      <c r="T91" s="1">
        <v>0</v>
      </c>
    </row>
    <row r="92" spans="1:20" x14ac:dyDescent="0.25">
      <c r="A92" s="49" t="s">
        <v>257</v>
      </c>
      <c r="B92" t="s">
        <v>650</v>
      </c>
      <c r="C92" t="s">
        <v>661</v>
      </c>
      <c r="D92" t="s">
        <v>662</v>
      </c>
      <c r="E92" s="1">
        <v>0</v>
      </c>
      <c r="F92" s="1">
        <v>0</v>
      </c>
      <c r="G92" s="1">
        <v>10000</v>
      </c>
      <c r="H92" s="1">
        <v>0</v>
      </c>
      <c r="I92" s="1">
        <v>0</v>
      </c>
      <c r="J92" s="1">
        <v>0</v>
      </c>
      <c r="K92" s="1">
        <v>20000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30000</v>
      </c>
      <c r="R92" s="1">
        <v>0</v>
      </c>
      <c r="S92" s="1">
        <v>0</v>
      </c>
      <c r="T92" s="1">
        <v>0</v>
      </c>
    </row>
    <row r="93" spans="1:20" x14ac:dyDescent="0.25">
      <c r="A93" s="49" t="s">
        <v>257</v>
      </c>
      <c r="B93" t="s">
        <v>650</v>
      </c>
      <c r="C93" t="s">
        <v>663</v>
      </c>
      <c r="D93" t="s">
        <v>664</v>
      </c>
      <c r="E93" s="1">
        <v>0</v>
      </c>
      <c r="F93" s="1">
        <v>0</v>
      </c>
      <c r="G93" s="1">
        <v>6333.24</v>
      </c>
      <c r="H93" s="1">
        <v>6333.24</v>
      </c>
      <c r="I93" s="1">
        <v>6333.24</v>
      </c>
      <c r="J93" s="1">
        <v>0</v>
      </c>
      <c r="K93" s="1">
        <v>34023.93</v>
      </c>
      <c r="L93" s="1">
        <v>34023.93</v>
      </c>
      <c r="M93" s="1">
        <v>34023.93</v>
      </c>
      <c r="N93" s="1">
        <v>0</v>
      </c>
      <c r="O93" s="1">
        <v>0</v>
      </c>
      <c r="P93" s="1">
        <v>0</v>
      </c>
      <c r="Q93" s="1">
        <v>40357.17</v>
      </c>
      <c r="R93" s="1">
        <v>40357.17</v>
      </c>
      <c r="S93" s="1">
        <v>40357.17</v>
      </c>
      <c r="T93" s="1">
        <v>0</v>
      </c>
    </row>
    <row r="94" spans="1:20" x14ac:dyDescent="0.25">
      <c r="A94" s="49" t="s">
        <v>257</v>
      </c>
      <c r="B94" t="s">
        <v>650</v>
      </c>
      <c r="C94" t="s">
        <v>665</v>
      </c>
      <c r="D94" t="s">
        <v>666</v>
      </c>
      <c r="E94" s="1">
        <v>0</v>
      </c>
      <c r="F94" s="1">
        <v>0</v>
      </c>
      <c r="G94" s="1">
        <v>6000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6000</v>
      </c>
      <c r="R94" s="1">
        <v>0</v>
      </c>
      <c r="S94" s="1">
        <v>0</v>
      </c>
      <c r="T94" s="1">
        <v>0</v>
      </c>
    </row>
    <row r="95" spans="1:20" x14ac:dyDescent="0.25">
      <c r="A95" s="49" t="s">
        <v>257</v>
      </c>
      <c r="B95" t="s">
        <v>650</v>
      </c>
      <c r="C95" t="s">
        <v>628</v>
      </c>
      <c r="D95" t="s">
        <v>629</v>
      </c>
      <c r="E95" s="1">
        <v>0</v>
      </c>
      <c r="F95" s="1">
        <v>18150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18150</v>
      </c>
      <c r="R95" s="1">
        <v>18150</v>
      </c>
      <c r="S95" s="1">
        <v>18150</v>
      </c>
      <c r="T95" s="1">
        <v>18150</v>
      </c>
    </row>
    <row r="96" spans="1:20" x14ac:dyDescent="0.25">
      <c r="A96" s="49" t="s">
        <v>258</v>
      </c>
      <c r="B96" t="s">
        <v>667</v>
      </c>
      <c r="C96" t="s">
        <v>668</v>
      </c>
      <c r="D96" t="s">
        <v>669</v>
      </c>
      <c r="E96" s="1">
        <v>0</v>
      </c>
      <c r="F96" s="1">
        <v>0</v>
      </c>
      <c r="G96" s="1">
        <v>16105.1</v>
      </c>
      <c r="H96" s="1">
        <v>0</v>
      </c>
      <c r="I96" s="1">
        <v>0</v>
      </c>
      <c r="J96" s="1">
        <v>0</v>
      </c>
      <c r="K96" s="1">
        <v>63894.9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80000</v>
      </c>
      <c r="R96" s="1">
        <v>0</v>
      </c>
      <c r="S96" s="1">
        <v>0</v>
      </c>
      <c r="T96" s="1">
        <v>0</v>
      </c>
    </row>
    <row r="97" spans="1:20" x14ac:dyDescent="0.25">
      <c r="A97" s="49" t="s">
        <v>258</v>
      </c>
      <c r="B97" t="s">
        <v>667</v>
      </c>
      <c r="C97" t="s">
        <v>670</v>
      </c>
      <c r="D97" t="s">
        <v>671</v>
      </c>
      <c r="E97" s="1">
        <v>0</v>
      </c>
      <c r="F97" s="1">
        <v>0</v>
      </c>
      <c r="G97" s="1">
        <v>9075</v>
      </c>
      <c r="H97" s="1">
        <v>9008.4500000000007</v>
      </c>
      <c r="I97" s="1">
        <v>9008.4500000000007</v>
      </c>
      <c r="J97" s="1">
        <v>9008.4500000000007</v>
      </c>
      <c r="K97" s="1">
        <v>81675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90750</v>
      </c>
      <c r="R97" s="1">
        <v>9008.4500000000007</v>
      </c>
      <c r="S97" s="1">
        <v>9008.4500000000007</v>
      </c>
      <c r="T97" s="1">
        <v>9008.4500000000007</v>
      </c>
    </row>
    <row r="98" spans="1:20" x14ac:dyDescent="0.25">
      <c r="A98" s="49" t="s">
        <v>258</v>
      </c>
      <c r="B98" t="s">
        <v>667</v>
      </c>
      <c r="C98" t="s">
        <v>672</v>
      </c>
      <c r="D98" t="s">
        <v>673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165599.9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165599.9</v>
      </c>
      <c r="R98" s="1">
        <v>0</v>
      </c>
      <c r="S98" s="1">
        <v>0</v>
      </c>
      <c r="T98" s="1">
        <v>0</v>
      </c>
    </row>
    <row r="99" spans="1:20" x14ac:dyDescent="0.25">
      <c r="A99" s="49" t="s">
        <v>258</v>
      </c>
      <c r="B99" t="s">
        <v>667</v>
      </c>
      <c r="C99" t="s">
        <v>674</v>
      </c>
      <c r="D99" t="s">
        <v>675</v>
      </c>
      <c r="E99" s="1">
        <v>0</v>
      </c>
      <c r="F99" s="1">
        <v>0</v>
      </c>
      <c r="G99" s="1">
        <v>48400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48400</v>
      </c>
      <c r="R99" s="1">
        <v>0</v>
      </c>
      <c r="S99" s="1">
        <v>0</v>
      </c>
      <c r="T99" s="1">
        <v>0</v>
      </c>
    </row>
    <row r="100" spans="1:20" x14ac:dyDescent="0.25">
      <c r="A100" s="49" t="s">
        <v>258</v>
      </c>
      <c r="B100" t="s">
        <v>667</v>
      </c>
      <c r="C100" t="s">
        <v>676</v>
      </c>
      <c r="D100" t="s">
        <v>677</v>
      </c>
      <c r="E100" s="1">
        <v>0</v>
      </c>
      <c r="F100" s="1">
        <v>0</v>
      </c>
      <c r="G100" s="1">
        <v>21650.38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21650.38</v>
      </c>
      <c r="R100" s="1">
        <v>0</v>
      </c>
      <c r="S100" s="1">
        <v>0</v>
      </c>
      <c r="T100" s="1">
        <v>0</v>
      </c>
    </row>
    <row r="101" spans="1:20" x14ac:dyDescent="0.25">
      <c r="A101" s="49" t="s">
        <v>260</v>
      </c>
      <c r="B101" t="s">
        <v>678</v>
      </c>
      <c r="C101" t="s">
        <v>679</v>
      </c>
      <c r="D101" t="s">
        <v>680</v>
      </c>
      <c r="E101" s="1">
        <v>0</v>
      </c>
      <c r="F101" s="1">
        <v>0</v>
      </c>
      <c r="G101" s="1">
        <v>2873321</v>
      </c>
      <c r="H101" s="1">
        <v>1569482</v>
      </c>
      <c r="I101" s="1">
        <v>918671.01</v>
      </c>
      <c r="J101" s="1">
        <v>918671.01</v>
      </c>
      <c r="K101" s="1">
        <v>588556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3461877</v>
      </c>
      <c r="R101" s="1">
        <v>1569482</v>
      </c>
      <c r="S101" s="1">
        <v>918671.01</v>
      </c>
      <c r="T101" s="1">
        <v>918671.01</v>
      </c>
    </row>
    <row r="102" spans="1:20" x14ac:dyDescent="0.25">
      <c r="A102" s="49" t="s">
        <v>262</v>
      </c>
      <c r="B102" t="s">
        <v>681</v>
      </c>
      <c r="C102" t="s">
        <v>682</v>
      </c>
      <c r="D102" t="s">
        <v>69</v>
      </c>
      <c r="E102" s="1">
        <v>0</v>
      </c>
      <c r="F102" s="1">
        <v>0</v>
      </c>
      <c r="G102" s="1">
        <v>756250</v>
      </c>
      <c r="H102" s="1">
        <v>756248.79</v>
      </c>
      <c r="I102" s="1">
        <v>756248.79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756250</v>
      </c>
      <c r="R102" s="1">
        <v>756248.79</v>
      </c>
      <c r="S102" s="1">
        <v>756248.79</v>
      </c>
      <c r="T102" s="1">
        <v>0</v>
      </c>
    </row>
    <row r="103" spans="1:20" x14ac:dyDescent="0.25">
      <c r="A103" s="49" t="s">
        <v>264</v>
      </c>
      <c r="B103" t="s">
        <v>683</v>
      </c>
      <c r="C103" t="s">
        <v>684</v>
      </c>
      <c r="D103" t="s">
        <v>69</v>
      </c>
      <c r="E103" s="1">
        <v>0</v>
      </c>
      <c r="F103" s="1">
        <v>0</v>
      </c>
      <c r="G103" s="1">
        <v>9061610</v>
      </c>
      <c r="H103" s="1">
        <v>9059188.9299999997</v>
      </c>
      <c r="I103" s="1">
        <v>9059188.9299999997</v>
      </c>
      <c r="J103" s="1">
        <v>3499320</v>
      </c>
      <c r="K103" s="1">
        <v>11170802</v>
      </c>
      <c r="L103" s="1">
        <v>10991325.02</v>
      </c>
      <c r="M103" s="1">
        <v>10991325.02</v>
      </c>
      <c r="N103" s="1">
        <v>0</v>
      </c>
      <c r="O103" s="1">
        <v>0</v>
      </c>
      <c r="P103" s="1">
        <v>0</v>
      </c>
      <c r="Q103" s="1">
        <v>20232412</v>
      </c>
      <c r="R103" s="1">
        <v>20050513.949999999</v>
      </c>
      <c r="S103" s="1">
        <v>20050513.949999999</v>
      </c>
      <c r="T103" s="1">
        <v>3499320</v>
      </c>
    </row>
    <row r="104" spans="1:20" x14ac:dyDescent="0.25">
      <c r="A104" s="49" t="s">
        <v>266</v>
      </c>
      <c r="B104" t="s">
        <v>685</v>
      </c>
      <c r="C104" t="s">
        <v>686</v>
      </c>
      <c r="D104" t="s">
        <v>687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3292060</v>
      </c>
      <c r="L104" s="1">
        <v>1707500</v>
      </c>
      <c r="M104" s="1">
        <v>0</v>
      </c>
      <c r="N104" s="1">
        <v>0</v>
      </c>
      <c r="O104" s="1">
        <v>0</v>
      </c>
      <c r="P104" s="1">
        <v>0</v>
      </c>
      <c r="Q104" s="1">
        <v>3292060</v>
      </c>
      <c r="R104" s="1">
        <v>1707500</v>
      </c>
      <c r="S104" s="1">
        <v>0</v>
      </c>
      <c r="T104" s="1">
        <v>0</v>
      </c>
    </row>
    <row r="105" spans="1:20" x14ac:dyDescent="0.25">
      <c r="A105" s="49" t="s">
        <v>267</v>
      </c>
      <c r="B105" t="s">
        <v>688</v>
      </c>
      <c r="C105" t="s">
        <v>489</v>
      </c>
      <c r="D105" t="s">
        <v>490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92714.93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92714.93</v>
      </c>
      <c r="R105" s="1">
        <v>0</v>
      </c>
      <c r="S105" s="1">
        <v>0</v>
      </c>
      <c r="T105" s="1">
        <v>0</v>
      </c>
    </row>
    <row r="106" spans="1:20" x14ac:dyDescent="0.25">
      <c r="A106" s="49" t="s">
        <v>267</v>
      </c>
      <c r="B106" t="s">
        <v>688</v>
      </c>
      <c r="C106" t="s">
        <v>491</v>
      </c>
      <c r="D106" t="s">
        <v>492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30225.07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30225.07</v>
      </c>
      <c r="R106" s="1">
        <v>0</v>
      </c>
      <c r="S106" s="1">
        <v>0</v>
      </c>
      <c r="T106" s="1">
        <v>0</v>
      </c>
    </row>
    <row r="107" spans="1:20" x14ac:dyDescent="0.25">
      <c r="A107" s="49" t="s">
        <v>268</v>
      </c>
      <c r="B107" t="s">
        <v>689</v>
      </c>
      <c r="C107" t="s">
        <v>690</v>
      </c>
      <c r="D107" t="s">
        <v>691</v>
      </c>
      <c r="E107" s="1">
        <v>0</v>
      </c>
      <c r="F107" s="1">
        <v>0</v>
      </c>
      <c r="G107" s="1">
        <v>1043207.06</v>
      </c>
      <c r="H107" s="1">
        <v>1043207.06</v>
      </c>
      <c r="I107" s="1">
        <v>1043207.06</v>
      </c>
      <c r="J107" s="1">
        <v>0</v>
      </c>
      <c r="K107" s="1">
        <v>260801.76</v>
      </c>
      <c r="L107" s="1">
        <v>260801.76</v>
      </c>
      <c r="M107" s="1">
        <v>0</v>
      </c>
      <c r="N107" s="1">
        <v>130400.88</v>
      </c>
      <c r="O107" s="1">
        <v>130400.88</v>
      </c>
      <c r="P107" s="1">
        <v>0</v>
      </c>
      <c r="Q107" s="1">
        <v>1434409.7</v>
      </c>
      <c r="R107" s="1">
        <v>1434409.7</v>
      </c>
      <c r="S107" s="1">
        <v>1043207.06</v>
      </c>
      <c r="T107" s="1">
        <v>0</v>
      </c>
    </row>
    <row r="108" spans="1:20" x14ac:dyDescent="0.25">
      <c r="A108" s="49" t="s">
        <v>270</v>
      </c>
      <c r="B108" t="s">
        <v>692</v>
      </c>
      <c r="C108" t="s">
        <v>690</v>
      </c>
      <c r="D108" t="s">
        <v>691</v>
      </c>
      <c r="E108" s="1">
        <v>0</v>
      </c>
      <c r="F108" s="1">
        <v>0</v>
      </c>
      <c r="G108" s="1">
        <v>3309944.97</v>
      </c>
      <c r="H108" s="1">
        <v>3309944.97</v>
      </c>
      <c r="I108" s="1">
        <v>2848038.37</v>
      </c>
      <c r="J108" s="1">
        <v>0</v>
      </c>
      <c r="K108" s="1">
        <v>827486.24</v>
      </c>
      <c r="L108" s="1">
        <v>827486.24</v>
      </c>
      <c r="M108" s="1">
        <v>0</v>
      </c>
      <c r="N108" s="1">
        <v>413743.12</v>
      </c>
      <c r="O108" s="1">
        <v>413743.12</v>
      </c>
      <c r="P108" s="1">
        <v>0</v>
      </c>
      <c r="Q108" s="1">
        <v>4551174.33</v>
      </c>
      <c r="R108" s="1">
        <v>4551174.33</v>
      </c>
      <c r="S108" s="1">
        <v>2848038.37</v>
      </c>
      <c r="T108" s="1">
        <v>0</v>
      </c>
    </row>
    <row r="109" spans="1:20" x14ac:dyDescent="0.25">
      <c r="A109" s="49" t="s">
        <v>272</v>
      </c>
      <c r="B109" t="s">
        <v>693</v>
      </c>
      <c r="C109" t="s">
        <v>694</v>
      </c>
      <c r="D109" t="s">
        <v>695</v>
      </c>
      <c r="E109" s="1">
        <v>0</v>
      </c>
      <c r="F109" s="1">
        <v>0</v>
      </c>
      <c r="G109" s="1">
        <v>720000</v>
      </c>
      <c r="H109" s="1">
        <v>0</v>
      </c>
      <c r="I109" s="1">
        <v>0</v>
      </c>
      <c r="J109" s="1">
        <v>0</v>
      </c>
      <c r="K109" s="1">
        <v>190200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910200</v>
      </c>
      <c r="R109" s="1">
        <v>0</v>
      </c>
      <c r="S109" s="1">
        <v>0</v>
      </c>
      <c r="T109" s="1">
        <v>0</v>
      </c>
    </row>
    <row r="110" spans="1:20" x14ac:dyDescent="0.25">
      <c r="A110" s="49" t="s">
        <v>272</v>
      </c>
      <c r="B110" t="s">
        <v>693</v>
      </c>
      <c r="C110" t="s">
        <v>690</v>
      </c>
      <c r="D110" t="s">
        <v>691</v>
      </c>
      <c r="E110" s="1">
        <v>0</v>
      </c>
      <c r="F110" s="1">
        <v>0</v>
      </c>
      <c r="G110" s="1">
        <v>1413529.74</v>
      </c>
      <c r="H110" s="1">
        <v>1413529.74</v>
      </c>
      <c r="I110" s="1">
        <v>1406501.85</v>
      </c>
      <c r="J110" s="1">
        <v>0</v>
      </c>
      <c r="K110" s="1">
        <v>353382.44</v>
      </c>
      <c r="L110" s="1">
        <v>353382.44</v>
      </c>
      <c r="M110" s="1">
        <v>0</v>
      </c>
      <c r="N110" s="1">
        <v>176691.22</v>
      </c>
      <c r="O110" s="1">
        <v>176691.22</v>
      </c>
      <c r="P110" s="1">
        <v>0</v>
      </c>
      <c r="Q110" s="1">
        <v>1943603.4</v>
      </c>
      <c r="R110" s="1">
        <v>1943603.4</v>
      </c>
      <c r="S110" s="1">
        <v>1406501.85</v>
      </c>
      <c r="T110" s="1">
        <v>0</v>
      </c>
    </row>
    <row r="111" spans="1:20" x14ac:dyDescent="0.25">
      <c r="A111" s="49" t="s">
        <v>274</v>
      </c>
      <c r="B111" t="s">
        <v>696</v>
      </c>
      <c r="C111" t="s">
        <v>694</v>
      </c>
      <c r="D111" t="s">
        <v>695</v>
      </c>
      <c r="E111" s="1">
        <v>0</v>
      </c>
      <c r="F111" s="1">
        <v>0</v>
      </c>
      <c r="G111" s="1">
        <v>400000</v>
      </c>
      <c r="H111" s="1">
        <v>0</v>
      </c>
      <c r="I111" s="1">
        <v>0</v>
      </c>
      <c r="J111" s="1">
        <v>0</v>
      </c>
      <c r="K111" s="1">
        <v>341800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741800</v>
      </c>
      <c r="R111" s="1">
        <v>0</v>
      </c>
      <c r="S111" s="1">
        <v>0</v>
      </c>
      <c r="T111" s="1">
        <v>0</v>
      </c>
    </row>
    <row r="112" spans="1:20" x14ac:dyDescent="0.25">
      <c r="A112" s="49" t="s">
        <v>274</v>
      </c>
      <c r="B112" t="s">
        <v>696</v>
      </c>
      <c r="C112" t="s">
        <v>690</v>
      </c>
      <c r="D112" t="s">
        <v>691</v>
      </c>
      <c r="E112" s="1">
        <v>0</v>
      </c>
      <c r="F112" s="1">
        <v>0</v>
      </c>
      <c r="G112" s="1">
        <v>666764.87</v>
      </c>
      <c r="H112" s="1">
        <v>666764.87</v>
      </c>
      <c r="I112" s="1">
        <v>562852.14</v>
      </c>
      <c r="J112" s="1">
        <v>0</v>
      </c>
      <c r="K112" s="1">
        <v>166691.22</v>
      </c>
      <c r="L112" s="1">
        <v>166691.22</v>
      </c>
      <c r="M112" s="1">
        <v>0</v>
      </c>
      <c r="N112" s="1">
        <v>83345.61</v>
      </c>
      <c r="O112" s="1">
        <v>83345.61</v>
      </c>
      <c r="P112" s="1">
        <v>0</v>
      </c>
      <c r="Q112" s="1">
        <v>916801.7</v>
      </c>
      <c r="R112" s="1">
        <v>916801.7</v>
      </c>
      <c r="S112" s="1">
        <v>562852.14</v>
      </c>
      <c r="T112" s="1">
        <v>0</v>
      </c>
    </row>
    <row r="113" spans="1:20" x14ac:dyDescent="0.25">
      <c r="A113" s="49" t="s">
        <v>276</v>
      </c>
      <c r="B113" t="s">
        <v>697</v>
      </c>
      <c r="C113" t="s">
        <v>502</v>
      </c>
      <c r="D113" t="s">
        <v>503</v>
      </c>
      <c r="E113" s="1">
        <v>0</v>
      </c>
      <c r="F113" s="1">
        <v>0</v>
      </c>
      <c r="G113" s="1">
        <v>0.01</v>
      </c>
      <c r="H113" s="1">
        <v>0</v>
      </c>
      <c r="I113" s="1">
        <v>0</v>
      </c>
      <c r="J113" s="1">
        <v>0</v>
      </c>
      <c r="K113" s="1">
        <v>40854.400000000001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40854.410000000003</v>
      </c>
      <c r="R113" s="1">
        <v>0</v>
      </c>
      <c r="S113" s="1">
        <v>0</v>
      </c>
      <c r="T113" s="1">
        <v>0</v>
      </c>
    </row>
    <row r="114" spans="1:20" x14ac:dyDescent="0.25">
      <c r="A114" s="49" t="s">
        <v>276</v>
      </c>
      <c r="B114" t="s">
        <v>697</v>
      </c>
      <c r="C114" t="s">
        <v>504</v>
      </c>
      <c r="D114" t="s">
        <v>505</v>
      </c>
      <c r="E114" s="1">
        <v>0</v>
      </c>
      <c r="F114" s="1">
        <v>0</v>
      </c>
      <c r="G114" s="1">
        <v>0.01</v>
      </c>
      <c r="H114" s="1">
        <v>0</v>
      </c>
      <c r="I114" s="1">
        <v>0</v>
      </c>
      <c r="J114" s="1">
        <v>0</v>
      </c>
      <c r="K114" s="1">
        <v>19225.599999999999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19225.61</v>
      </c>
      <c r="R114" s="1">
        <v>0</v>
      </c>
      <c r="S114" s="1">
        <v>0</v>
      </c>
      <c r="T114" s="1">
        <v>0</v>
      </c>
    </row>
    <row r="115" spans="1:20" x14ac:dyDescent="0.25">
      <c r="A115" s="49" t="s">
        <v>276</v>
      </c>
      <c r="B115" t="s">
        <v>697</v>
      </c>
      <c r="C115" t="s">
        <v>698</v>
      </c>
      <c r="D115" t="s">
        <v>699</v>
      </c>
      <c r="E115" s="1">
        <v>0</v>
      </c>
      <c r="F115" s="1">
        <v>0</v>
      </c>
      <c r="G115" s="1">
        <v>124825.31</v>
      </c>
      <c r="H115" s="1">
        <v>84883.24</v>
      </c>
      <c r="I115" s="1">
        <v>84883.24</v>
      </c>
      <c r="J115" s="1">
        <v>51469.94</v>
      </c>
      <c r="K115" s="1">
        <v>146604.85999999999</v>
      </c>
      <c r="L115" s="1">
        <v>0</v>
      </c>
      <c r="M115" s="1">
        <v>0</v>
      </c>
      <c r="N115" s="1">
        <v>13327.71</v>
      </c>
      <c r="O115" s="1">
        <v>0</v>
      </c>
      <c r="P115" s="1">
        <v>0</v>
      </c>
      <c r="Q115" s="1">
        <v>284757.88</v>
      </c>
      <c r="R115" s="1">
        <v>84883.24</v>
      </c>
      <c r="S115" s="1">
        <v>84883.24</v>
      </c>
      <c r="T115" s="1">
        <v>51469.94</v>
      </c>
    </row>
    <row r="116" spans="1:20" x14ac:dyDescent="0.25">
      <c r="A116" s="49" t="s">
        <v>278</v>
      </c>
      <c r="B116" t="s">
        <v>700</v>
      </c>
      <c r="C116" t="s">
        <v>690</v>
      </c>
      <c r="D116" t="s">
        <v>691</v>
      </c>
      <c r="E116" s="1">
        <v>0</v>
      </c>
      <c r="F116" s="1">
        <v>0</v>
      </c>
      <c r="G116" s="1">
        <v>208641.57</v>
      </c>
      <c r="H116" s="1">
        <v>208641.57</v>
      </c>
      <c r="I116" s="1">
        <v>12929.8</v>
      </c>
      <c r="J116" s="1">
        <v>0</v>
      </c>
      <c r="K116" s="1">
        <v>52160.4</v>
      </c>
      <c r="L116" s="1">
        <v>52160.4</v>
      </c>
      <c r="M116" s="1">
        <v>0</v>
      </c>
      <c r="N116" s="1">
        <v>26080.2</v>
      </c>
      <c r="O116" s="1">
        <v>26080.2</v>
      </c>
      <c r="P116" s="1">
        <v>0</v>
      </c>
      <c r="Q116" s="1">
        <v>286882.17</v>
      </c>
      <c r="R116" s="1">
        <v>286882.17</v>
      </c>
      <c r="S116" s="1">
        <v>12929.8</v>
      </c>
      <c r="T116" s="1">
        <v>0</v>
      </c>
    </row>
    <row r="117" spans="1:20" x14ac:dyDescent="0.25">
      <c r="A117" s="49" t="s">
        <v>280</v>
      </c>
      <c r="B117" t="s">
        <v>701</v>
      </c>
      <c r="C117" t="s">
        <v>690</v>
      </c>
      <c r="D117" t="s">
        <v>691</v>
      </c>
      <c r="E117" s="1">
        <v>0</v>
      </c>
      <c r="F117" s="1">
        <v>0</v>
      </c>
      <c r="G117" s="1">
        <v>582070.62</v>
      </c>
      <c r="H117" s="1">
        <v>582070.62</v>
      </c>
      <c r="I117" s="1">
        <v>201380</v>
      </c>
      <c r="J117" s="1">
        <v>0</v>
      </c>
      <c r="K117" s="1">
        <v>145517.66</v>
      </c>
      <c r="L117" s="1">
        <v>145517.66</v>
      </c>
      <c r="M117" s="1">
        <v>0</v>
      </c>
      <c r="N117" s="1">
        <v>72758.83</v>
      </c>
      <c r="O117" s="1">
        <v>72758.83</v>
      </c>
      <c r="P117" s="1">
        <v>0</v>
      </c>
      <c r="Q117" s="1">
        <v>800347.11</v>
      </c>
      <c r="R117" s="1">
        <v>800347.11</v>
      </c>
      <c r="S117" s="1">
        <v>201380</v>
      </c>
      <c r="T117" s="1">
        <v>0</v>
      </c>
    </row>
    <row r="118" spans="1:20" x14ac:dyDescent="0.25">
      <c r="A118" s="49" t="s">
        <v>282</v>
      </c>
      <c r="B118" t="s">
        <v>702</v>
      </c>
      <c r="C118" t="s">
        <v>690</v>
      </c>
      <c r="D118" t="s">
        <v>691</v>
      </c>
      <c r="E118" s="1">
        <v>0</v>
      </c>
      <c r="F118" s="1">
        <v>0</v>
      </c>
      <c r="G118" s="1">
        <v>937466.98</v>
      </c>
      <c r="H118" s="1">
        <v>937466.98</v>
      </c>
      <c r="I118" s="1">
        <v>34138.75</v>
      </c>
      <c r="J118" s="1">
        <v>0</v>
      </c>
      <c r="K118" s="1">
        <v>234366.74</v>
      </c>
      <c r="L118" s="1">
        <v>234366.74</v>
      </c>
      <c r="M118" s="1">
        <v>0</v>
      </c>
      <c r="N118" s="1">
        <v>117183.37</v>
      </c>
      <c r="O118" s="1">
        <v>117183.37</v>
      </c>
      <c r="P118" s="1">
        <v>0</v>
      </c>
      <c r="Q118" s="1">
        <v>1289017.0900000001</v>
      </c>
      <c r="R118" s="1">
        <v>1289017.0900000001</v>
      </c>
      <c r="S118" s="1">
        <v>34138.75</v>
      </c>
      <c r="T118" s="1">
        <v>0</v>
      </c>
    </row>
    <row r="119" spans="1:20" x14ac:dyDescent="0.25">
      <c r="A119" s="49" t="s">
        <v>284</v>
      </c>
      <c r="B119" t="s">
        <v>703</v>
      </c>
      <c r="C119" t="s">
        <v>694</v>
      </c>
      <c r="D119" t="s">
        <v>695</v>
      </c>
      <c r="E119" s="1">
        <v>0</v>
      </c>
      <c r="F119" s="1">
        <v>0</v>
      </c>
      <c r="G119" s="1">
        <v>80000</v>
      </c>
      <c r="H119" s="1">
        <v>0</v>
      </c>
      <c r="I119" s="1">
        <v>0</v>
      </c>
      <c r="J119" s="1">
        <v>0</v>
      </c>
      <c r="K119" s="1">
        <v>20000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100000</v>
      </c>
      <c r="R119" s="1">
        <v>0</v>
      </c>
      <c r="S119" s="1">
        <v>0</v>
      </c>
      <c r="T119" s="1">
        <v>0</v>
      </c>
    </row>
    <row r="120" spans="1:20" x14ac:dyDescent="0.25">
      <c r="A120" s="49" t="s">
        <v>284</v>
      </c>
      <c r="B120" t="s">
        <v>703</v>
      </c>
      <c r="C120" t="s">
        <v>690</v>
      </c>
      <c r="D120" t="s">
        <v>691</v>
      </c>
      <c r="E120" s="1">
        <v>0</v>
      </c>
      <c r="F120" s="1">
        <v>0</v>
      </c>
      <c r="G120" s="1">
        <v>80015.08</v>
      </c>
      <c r="H120" s="1">
        <v>80015.08</v>
      </c>
      <c r="I120" s="1">
        <v>79475.210000000006</v>
      </c>
      <c r="J120" s="1">
        <v>0</v>
      </c>
      <c r="K120" s="1">
        <v>20003.78</v>
      </c>
      <c r="L120" s="1">
        <v>20003.78</v>
      </c>
      <c r="M120" s="1">
        <v>0</v>
      </c>
      <c r="N120" s="1">
        <v>10001.89</v>
      </c>
      <c r="O120" s="1">
        <v>10001.89</v>
      </c>
      <c r="P120" s="1">
        <v>0</v>
      </c>
      <c r="Q120" s="1">
        <v>110020.75</v>
      </c>
      <c r="R120" s="1">
        <v>110020.75</v>
      </c>
      <c r="S120" s="1">
        <v>79475.210000000006</v>
      </c>
      <c r="T120" s="1">
        <v>0</v>
      </c>
    </row>
    <row r="121" spans="1:20" x14ac:dyDescent="0.25">
      <c r="A121" s="49" t="s">
        <v>286</v>
      </c>
      <c r="B121" t="s">
        <v>704</v>
      </c>
      <c r="C121" t="s">
        <v>694</v>
      </c>
      <c r="D121" t="s">
        <v>695</v>
      </c>
      <c r="E121" s="1">
        <v>0</v>
      </c>
      <c r="F121" s="1">
        <v>0</v>
      </c>
      <c r="G121" s="1">
        <v>24000</v>
      </c>
      <c r="H121" s="1">
        <v>0</v>
      </c>
      <c r="I121" s="1">
        <v>0</v>
      </c>
      <c r="J121" s="1">
        <v>0</v>
      </c>
      <c r="K121" s="1">
        <v>21000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45000</v>
      </c>
      <c r="R121" s="1">
        <v>0</v>
      </c>
      <c r="S121" s="1">
        <v>0</v>
      </c>
      <c r="T121" s="1">
        <v>0</v>
      </c>
    </row>
    <row r="122" spans="1:20" x14ac:dyDescent="0.25">
      <c r="A122" s="49" t="s">
        <v>286</v>
      </c>
      <c r="B122" t="s">
        <v>704</v>
      </c>
      <c r="C122" t="s">
        <v>690</v>
      </c>
      <c r="D122" t="s">
        <v>691</v>
      </c>
      <c r="E122" s="1">
        <v>0</v>
      </c>
      <c r="F122" s="1">
        <v>0</v>
      </c>
      <c r="G122" s="1">
        <v>29338.11</v>
      </c>
      <c r="H122" s="1">
        <v>29338.11</v>
      </c>
      <c r="I122" s="1">
        <v>29338.11</v>
      </c>
      <c r="J122" s="1">
        <v>0</v>
      </c>
      <c r="K122" s="1">
        <v>7334.85</v>
      </c>
      <c r="L122" s="1">
        <v>7334.85</v>
      </c>
      <c r="M122" s="1">
        <v>0</v>
      </c>
      <c r="N122" s="1">
        <v>3667.3</v>
      </c>
      <c r="O122" s="1">
        <v>3667.3</v>
      </c>
      <c r="P122" s="1">
        <v>0</v>
      </c>
      <c r="Q122" s="1">
        <v>40340.26</v>
      </c>
      <c r="R122" s="1">
        <v>40340.26</v>
      </c>
      <c r="S122" s="1">
        <v>29338.11</v>
      </c>
      <c r="T122" s="1">
        <v>0</v>
      </c>
    </row>
    <row r="123" spans="1:20" x14ac:dyDescent="0.25">
      <c r="A123" s="49" t="s">
        <v>288</v>
      </c>
      <c r="B123" t="s">
        <v>705</v>
      </c>
      <c r="C123" t="s">
        <v>502</v>
      </c>
      <c r="D123" t="s">
        <v>503</v>
      </c>
      <c r="E123" s="1">
        <v>0</v>
      </c>
      <c r="F123" s="1">
        <v>0</v>
      </c>
      <c r="G123" s="1">
        <v>0.01</v>
      </c>
      <c r="H123" s="1">
        <v>0</v>
      </c>
      <c r="I123" s="1">
        <v>0</v>
      </c>
      <c r="J123" s="1">
        <v>0</v>
      </c>
      <c r="K123" s="1">
        <v>10213.6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10213.61</v>
      </c>
      <c r="R123" s="1">
        <v>0</v>
      </c>
      <c r="S123" s="1">
        <v>0</v>
      </c>
      <c r="T123" s="1">
        <v>0</v>
      </c>
    </row>
    <row r="124" spans="1:20" x14ac:dyDescent="0.25">
      <c r="A124" s="49" t="s">
        <v>288</v>
      </c>
      <c r="B124" t="s">
        <v>705</v>
      </c>
      <c r="C124" t="s">
        <v>504</v>
      </c>
      <c r="D124" t="s">
        <v>505</v>
      </c>
      <c r="E124" s="1">
        <v>0</v>
      </c>
      <c r="F124" s="1">
        <v>0</v>
      </c>
      <c r="G124" s="1">
        <v>0.01</v>
      </c>
      <c r="H124" s="1">
        <v>0</v>
      </c>
      <c r="I124" s="1">
        <v>0</v>
      </c>
      <c r="J124" s="1">
        <v>0</v>
      </c>
      <c r="K124" s="1">
        <v>4806.3999999999996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4806.41</v>
      </c>
      <c r="R124" s="1">
        <v>0</v>
      </c>
      <c r="S124" s="1">
        <v>0</v>
      </c>
      <c r="T124" s="1">
        <v>0</v>
      </c>
    </row>
    <row r="125" spans="1:20" x14ac:dyDescent="0.25">
      <c r="A125" s="49" t="s">
        <v>288</v>
      </c>
      <c r="B125" t="s">
        <v>705</v>
      </c>
      <c r="C125" t="s">
        <v>698</v>
      </c>
      <c r="D125" t="s">
        <v>699</v>
      </c>
      <c r="E125" s="1">
        <v>0</v>
      </c>
      <c r="F125" s="1">
        <v>0</v>
      </c>
      <c r="G125" s="1">
        <v>31206.33</v>
      </c>
      <c r="H125" s="1">
        <v>21220.799999999999</v>
      </c>
      <c r="I125" s="1">
        <v>21220.799999999999</v>
      </c>
      <c r="J125" s="1">
        <v>12867.49</v>
      </c>
      <c r="K125" s="1">
        <v>36651.22</v>
      </c>
      <c r="L125" s="1">
        <v>0</v>
      </c>
      <c r="M125" s="1">
        <v>0</v>
      </c>
      <c r="N125" s="1">
        <v>3331.93</v>
      </c>
      <c r="O125" s="1">
        <v>0</v>
      </c>
      <c r="P125" s="1">
        <v>0</v>
      </c>
      <c r="Q125" s="1">
        <v>71189.48</v>
      </c>
      <c r="R125" s="1">
        <v>21220.799999999999</v>
      </c>
      <c r="S125" s="1">
        <v>21220.799999999999</v>
      </c>
      <c r="T125" s="1">
        <v>12867.49</v>
      </c>
    </row>
    <row r="126" spans="1:20" x14ac:dyDescent="0.25">
      <c r="A126" s="49" t="s">
        <v>290</v>
      </c>
      <c r="B126" t="s">
        <v>706</v>
      </c>
      <c r="C126" t="s">
        <v>707</v>
      </c>
      <c r="D126" t="s">
        <v>708</v>
      </c>
      <c r="E126" s="1">
        <v>0</v>
      </c>
      <c r="F126" s="1">
        <v>0</v>
      </c>
      <c r="G126" s="1">
        <v>2469688</v>
      </c>
      <c r="H126" s="1">
        <v>2469688</v>
      </c>
      <c r="I126" s="1">
        <v>0</v>
      </c>
      <c r="J126" s="1">
        <v>0</v>
      </c>
      <c r="K126" s="1">
        <v>722312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3192000</v>
      </c>
      <c r="R126" s="1">
        <v>2469688</v>
      </c>
      <c r="S126" s="1">
        <v>0</v>
      </c>
      <c r="T126" s="1">
        <v>0</v>
      </c>
    </row>
    <row r="127" spans="1:20" x14ac:dyDescent="0.25">
      <c r="A127" s="49" t="s">
        <v>292</v>
      </c>
      <c r="B127" t="s">
        <v>709</v>
      </c>
      <c r="C127" t="s">
        <v>710</v>
      </c>
      <c r="D127" t="s">
        <v>711</v>
      </c>
      <c r="E127" s="1">
        <v>0</v>
      </c>
      <c r="F127" s="1">
        <v>0</v>
      </c>
      <c r="G127" s="1">
        <v>1777086</v>
      </c>
      <c r="H127" s="1">
        <v>1097720</v>
      </c>
      <c r="I127" s="1">
        <v>1097720</v>
      </c>
      <c r="J127" s="1">
        <v>423280</v>
      </c>
      <c r="K127" s="1">
        <v>397613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2174699</v>
      </c>
      <c r="R127" s="1">
        <v>1097720</v>
      </c>
      <c r="S127" s="1">
        <v>1097720</v>
      </c>
      <c r="T127" s="1">
        <v>423280</v>
      </c>
    </row>
    <row r="128" spans="1:20" x14ac:dyDescent="0.25">
      <c r="A128" s="49" t="s">
        <v>294</v>
      </c>
      <c r="B128" t="s">
        <v>712</v>
      </c>
      <c r="C128" t="s">
        <v>710</v>
      </c>
      <c r="D128" t="s">
        <v>711</v>
      </c>
      <c r="E128" s="1">
        <v>0</v>
      </c>
      <c r="F128" s="1">
        <v>0</v>
      </c>
      <c r="G128" s="1">
        <v>7087</v>
      </c>
      <c r="H128" s="1">
        <v>7087</v>
      </c>
      <c r="I128" s="1">
        <v>7087</v>
      </c>
      <c r="J128" s="1">
        <v>7087</v>
      </c>
      <c r="K128" s="1">
        <v>14174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21261</v>
      </c>
      <c r="R128" s="1">
        <v>7087</v>
      </c>
      <c r="S128" s="1">
        <v>7087</v>
      </c>
      <c r="T128" s="1">
        <v>7087</v>
      </c>
    </row>
    <row r="129" spans="1:20" x14ac:dyDescent="0.25">
      <c r="A129" s="49" t="s">
        <v>296</v>
      </c>
      <c r="B129" t="s">
        <v>713</v>
      </c>
      <c r="C129" t="s">
        <v>714</v>
      </c>
      <c r="D129" t="s">
        <v>715</v>
      </c>
      <c r="E129" s="1">
        <v>0</v>
      </c>
      <c r="F129" s="1">
        <v>0</v>
      </c>
      <c r="G129" s="1">
        <v>74414</v>
      </c>
      <c r="H129" s="1">
        <v>15613.36</v>
      </c>
      <c r="I129" s="1">
        <v>15613.36</v>
      </c>
      <c r="J129" s="1">
        <v>15613.36</v>
      </c>
      <c r="K129" s="1">
        <v>35435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109849</v>
      </c>
      <c r="R129" s="1">
        <v>15613.36</v>
      </c>
      <c r="S129" s="1">
        <v>15613.36</v>
      </c>
      <c r="T129" s="1">
        <v>15613.36</v>
      </c>
    </row>
    <row r="130" spans="1:20" x14ac:dyDescent="0.25">
      <c r="A130" s="49" t="s">
        <v>298</v>
      </c>
      <c r="B130" t="s">
        <v>716</v>
      </c>
      <c r="C130" t="s">
        <v>717</v>
      </c>
      <c r="D130" t="s">
        <v>718</v>
      </c>
      <c r="E130" s="1">
        <v>0</v>
      </c>
      <c r="F130" s="1">
        <v>0</v>
      </c>
      <c r="G130" s="1">
        <v>1390000</v>
      </c>
      <c r="H130" s="1">
        <v>277306.90000000002</v>
      </c>
      <c r="I130" s="1">
        <v>277306.90000000002</v>
      </c>
      <c r="J130" s="1">
        <v>252822.55</v>
      </c>
      <c r="K130" s="1">
        <v>1722693.1</v>
      </c>
      <c r="L130" s="1">
        <v>1564337.61</v>
      </c>
      <c r="M130" s="1">
        <v>20255.400000000001</v>
      </c>
      <c r="N130" s="1">
        <v>0</v>
      </c>
      <c r="O130" s="1">
        <v>0</v>
      </c>
      <c r="P130" s="1">
        <v>0</v>
      </c>
      <c r="Q130" s="1">
        <v>3112693.1</v>
      </c>
      <c r="R130" s="1">
        <v>1841644.51</v>
      </c>
      <c r="S130" s="1">
        <v>297562.3</v>
      </c>
      <c r="T130" s="1">
        <v>252822.55</v>
      </c>
    </row>
    <row r="131" spans="1:20" x14ac:dyDescent="0.25">
      <c r="A131" s="49" t="s">
        <v>298</v>
      </c>
      <c r="B131" t="s">
        <v>716</v>
      </c>
      <c r="C131" t="s">
        <v>719</v>
      </c>
      <c r="D131" t="s">
        <v>720</v>
      </c>
      <c r="E131" s="1">
        <v>0</v>
      </c>
      <c r="F131" s="1">
        <v>0</v>
      </c>
      <c r="G131" s="1">
        <v>100000</v>
      </c>
      <c r="H131" s="1">
        <v>14840.65</v>
      </c>
      <c r="I131" s="1">
        <v>14840.65</v>
      </c>
      <c r="J131" s="1">
        <v>0</v>
      </c>
      <c r="K131" s="1">
        <v>100000</v>
      </c>
      <c r="L131" s="1">
        <v>60500</v>
      </c>
      <c r="M131" s="1">
        <v>0</v>
      </c>
      <c r="N131" s="1">
        <v>0</v>
      </c>
      <c r="O131" s="1">
        <v>0</v>
      </c>
      <c r="P131" s="1">
        <v>0</v>
      </c>
      <c r="Q131" s="1">
        <v>200000</v>
      </c>
      <c r="R131" s="1">
        <v>75340.649999999994</v>
      </c>
      <c r="S131" s="1">
        <v>14840.65</v>
      </c>
      <c r="T131" s="1">
        <v>0</v>
      </c>
    </row>
    <row r="132" spans="1:20" x14ac:dyDescent="0.25">
      <c r="A132" s="49" t="s">
        <v>299</v>
      </c>
      <c r="B132" t="s">
        <v>721</v>
      </c>
      <c r="C132" t="s">
        <v>722</v>
      </c>
      <c r="D132" t="s">
        <v>723</v>
      </c>
      <c r="E132" s="1">
        <v>0</v>
      </c>
      <c r="F132" s="1">
        <v>0</v>
      </c>
      <c r="G132" s="1">
        <v>41029.89</v>
      </c>
      <c r="H132" s="1">
        <v>30401.25</v>
      </c>
      <c r="I132" s="1">
        <v>30401.25</v>
      </c>
      <c r="J132" s="1">
        <v>30401.25</v>
      </c>
      <c r="K132" s="1">
        <v>123093.3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164123.19</v>
      </c>
      <c r="R132" s="1">
        <v>30401.25</v>
      </c>
      <c r="S132" s="1">
        <v>30401.25</v>
      </c>
      <c r="T132" s="1">
        <v>30401.25</v>
      </c>
    </row>
    <row r="133" spans="1:20" x14ac:dyDescent="0.25">
      <c r="A133" s="49" t="s">
        <v>301</v>
      </c>
      <c r="B133" t="s">
        <v>724</v>
      </c>
      <c r="C133" t="s">
        <v>725</v>
      </c>
      <c r="D133" t="s">
        <v>726</v>
      </c>
      <c r="E133" s="1">
        <v>0</v>
      </c>
      <c r="F133" s="1">
        <v>0</v>
      </c>
      <c r="G133" s="1">
        <v>11000.11</v>
      </c>
      <c r="H133" s="1">
        <v>11000.11</v>
      </c>
      <c r="I133" s="1">
        <v>11000.11</v>
      </c>
      <c r="J133" s="1">
        <v>0</v>
      </c>
      <c r="K133" s="1">
        <v>11000.11</v>
      </c>
      <c r="L133" s="1">
        <v>11000.11</v>
      </c>
      <c r="M133" s="1">
        <v>11000.11</v>
      </c>
      <c r="N133" s="1">
        <v>0</v>
      </c>
      <c r="O133" s="1">
        <v>0</v>
      </c>
      <c r="P133" s="1">
        <v>0</v>
      </c>
      <c r="Q133" s="1">
        <v>22000.22</v>
      </c>
      <c r="R133" s="1">
        <v>22000.22</v>
      </c>
      <c r="S133" s="1">
        <v>22000.22</v>
      </c>
      <c r="T133" s="1">
        <v>0</v>
      </c>
    </row>
    <row r="134" spans="1:20" x14ac:dyDescent="0.25">
      <c r="A134" s="49" t="s">
        <v>301</v>
      </c>
      <c r="B134" t="s">
        <v>724</v>
      </c>
      <c r="C134" t="s">
        <v>727</v>
      </c>
      <c r="D134" t="s">
        <v>728</v>
      </c>
      <c r="E134" s="1">
        <v>0</v>
      </c>
      <c r="F134" s="1">
        <v>0</v>
      </c>
      <c r="G134" s="1">
        <v>227120.58</v>
      </c>
      <c r="H134" s="1">
        <v>227120.58</v>
      </c>
      <c r="I134" s="1">
        <v>227120.58</v>
      </c>
      <c r="J134" s="1">
        <v>0</v>
      </c>
      <c r="K134" s="1">
        <v>440171.18</v>
      </c>
      <c r="L134" s="1">
        <v>440171.18</v>
      </c>
      <c r="M134" s="1">
        <v>0</v>
      </c>
      <c r="N134" s="1">
        <v>0</v>
      </c>
      <c r="O134" s="1">
        <v>0</v>
      </c>
      <c r="P134" s="1">
        <v>0</v>
      </c>
      <c r="Q134" s="1">
        <v>667291.76</v>
      </c>
      <c r="R134" s="1">
        <v>667291.76</v>
      </c>
      <c r="S134" s="1">
        <v>227120.58</v>
      </c>
      <c r="T134" s="1">
        <v>0</v>
      </c>
    </row>
    <row r="135" spans="1:20" x14ac:dyDescent="0.25">
      <c r="A135" s="49" t="s">
        <v>302</v>
      </c>
      <c r="B135" t="s">
        <v>729</v>
      </c>
      <c r="C135" t="s">
        <v>730</v>
      </c>
      <c r="D135" t="s">
        <v>731</v>
      </c>
      <c r="E135" s="1">
        <v>0</v>
      </c>
      <c r="F135" s="1">
        <v>0</v>
      </c>
      <c r="G135" s="1">
        <v>30245.52</v>
      </c>
      <c r="H135" s="1">
        <v>30245.52</v>
      </c>
      <c r="I135" s="1">
        <v>30230.6</v>
      </c>
      <c r="J135" s="1">
        <v>0</v>
      </c>
      <c r="K135" s="1">
        <v>15364.76</v>
      </c>
      <c r="L135" s="1">
        <v>15364.76</v>
      </c>
      <c r="M135" s="1">
        <v>15354.76</v>
      </c>
      <c r="N135" s="1">
        <v>0</v>
      </c>
      <c r="O135" s="1">
        <v>0</v>
      </c>
      <c r="P135" s="1">
        <v>0</v>
      </c>
      <c r="Q135" s="1">
        <v>45610.28</v>
      </c>
      <c r="R135" s="1">
        <v>45610.28</v>
      </c>
      <c r="S135" s="1">
        <v>45585.36</v>
      </c>
      <c r="T135" s="1">
        <v>0</v>
      </c>
    </row>
    <row r="136" spans="1:20" x14ac:dyDescent="0.25">
      <c r="A136" s="49" t="s">
        <v>303</v>
      </c>
      <c r="B136" t="s">
        <v>732</v>
      </c>
      <c r="C136" t="s">
        <v>733</v>
      </c>
      <c r="D136" t="s">
        <v>734</v>
      </c>
      <c r="E136" s="1">
        <v>0</v>
      </c>
      <c r="F136" s="1">
        <v>0</v>
      </c>
      <c r="G136" s="1">
        <v>4199331</v>
      </c>
      <c r="H136" s="1">
        <v>4199331</v>
      </c>
      <c r="I136" s="1">
        <v>4095000</v>
      </c>
      <c r="J136" s="1">
        <v>2130000</v>
      </c>
      <c r="K136" s="1">
        <v>1275669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5475000</v>
      </c>
      <c r="R136" s="1">
        <v>4199331</v>
      </c>
      <c r="S136" s="1">
        <v>4095000</v>
      </c>
      <c r="T136" s="1">
        <v>2130000</v>
      </c>
    </row>
    <row r="137" spans="1:20" x14ac:dyDescent="0.25">
      <c r="A137" s="49" t="s">
        <v>305</v>
      </c>
      <c r="B137" t="s">
        <v>735</v>
      </c>
      <c r="C137" t="s">
        <v>736</v>
      </c>
      <c r="D137" t="s">
        <v>737</v>
      </c>
      <c r="E137" s="1">
        <v>0</v>
      </c>
      <c r="F137" s="1">
        <v>0</v>
      </c>
      <c r="G137" s="1">
        <v>2085787</v>
      </c>
      <c r="H137" s="1">
        <v>2085787</v>
      </c>
      <c r="I137" s="1">
        <v>2046049.98</v>
      </c>
      <c r="J137" s="1">
        <v>983563.68</v>
      </c>
      <c r="K137" s="1">
        <v>441224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2527011</v>
      </c>
      <c r="R137" s="1">
        <v>2085787</v>
      </c>
      <c r="S137" s="1">
        <v>2046049.98</v>
      </c>
      <c r="T137" s="1">
        <v>983563.68</v>
      </c>
    </row>
    <row r="138" spans="1:20" x14ac:dyDescent="0.25">
      <c r="A138" s="49" t="s">
        <v>307</v>
      </c>
      <c r="B138" t="s">
        <v>738</v>
      </c>
      <c r="C138" t="s">
        <v>739</v>
      </c>
      <c r="D138" t="s">
        <v>740</v>
      </c>
      <c r="E138" s="1">
        <v>0</v>
      </c>
      <c r="F138" s="1">
        <v>0</v>
      </c>
      <c r="G138" s="1">
        <v>1766301</v>
      </c>
      <c r="H138" s="1">
        <v>1766301</v>
      </c>
      <c r="I138" s="1">
        <v>615595.6</v>
      </c>
      <c r="J138" s="1">
        <v>0</v>
      </c>
      <c r="K138" s="1">
        <v>126669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1892970</v>
      </c>
      <c r="R138" s="1">
        <v>1766301</v>
      </c>
      <c r="S138" s="1">
        <v>615595.6</v>
      </c>
      <c r="T138" s="1">
        <v>0</v>
      </c>
    </row>
    <row r="139" spans="1:20" x14ac:dyDescent="0.25">
      <c r="A139" s="49" t="s">
        <v>309</v>
      </c>
      <c r="B139" t="s">
        <v>741</v>
      </c>
      <c r="C139" t="s">
        <v>742</v>
      </c>
      <c r="D139" t="s">
        <v>743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60616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60616</v>
      </c>
      <c r="R139" s="1">
        <v>0</v>
      </c>
      <c r="S139" s="1">
        <v>0</v>
      </c>
      <c r="T139" s="1">
        <v>0</v>
      </c>
    </row>
    <row r="140" spans="1:20" x14ac:dyDescent="0.25">
      <c r="A140" s="49" t="s">
        <v>309</v>
      </c>
      <c r="B140" t="s">
        <v>741</v>
      </c>
      <c r="C140" t="s">
        <v>744</v>
      </c>
      <c r="D140" t="s">
        <v>745</v>
      </c>
      <c r="E140" s="1">
        <v>0</v>
      </c>
      <c r="F140" s="1">
        <v>0</v>
      </c>
      <c r="G140" s="1">
        <v>119384</v>
      </c>
      <c r="H140" s="1">
        <v>119384</v>
      </c>
      <c r="I140" s="1">
        <v>119384</v>
      </c>
      <c r="J140" s="1">
        <v>59692</v>
      </c>
      <c r="K140" s="1">
        <v>0.01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119384.01</v>
      </c>
      <c r="R140" s="1">
        <v>119384</v>
      </c>
      <c r="S140" s="1">
        <v>119384</v>
      </c>
      <c r="T140" s="1">
        <v>59692</v>
      </c>
    </row>
    <row r="141" spans="1:20" x14ac:dyDescent="0.25">
      <c r="A141" s="49" t="s">
        <v>312</v>
      </c>
      <c r="B141" t="s">
        <v>746</v>
      </c>
      <c r="C141" t="s">
        <v>747</v>
      </c>
      <c r="D141" t="s">
        <v>748</v>
      </c>
      <c r="E141" s="1">
        <v>0</v>
      </c>
      <c r="F141" s="1">
        <v>0</v>
      </c>
      <c r="G141" s="1">
        <v>1572800</v>
      </c>
      <c r="H141" s="1">
        <v>1550000</v>
      </c>
      <c r="I141" s="1">
        <v>31298.09</v>
      </c>
      <c r="J141" s="1">
        <v>31298.09</v>
      </c>
      <c r="K141" s="1">
        <v>6000000</v>
      </c>
      <c r="L141" s="1">
        <v>4000000</v>
      </c>
      <c r="M141" s="1">
        <v>0</v>
      </c>
      <c r="N141" s="1">
        <v>39623200</v>
      </c>
      <c r="O141" s="1">
        <v>17000000</v>
      </c>
      <c r="P141" s="1">
        <v>0</v>
      </c>
      <c r="Q141" s="1">
        <v>47196000</v>
      </c>
      <c r="R141" s="1">
        <v>22550000</v>
      </c>
      <c r="S141" s="1">
        <v>31298.09</v>
      </c>
      <c r="T141" s="1">
        <v>31298.09</v>
      </c>
    </row>
    <row r="142" spans="1:20" x14ac:dyDescent="0.25">
      <c r="A142" s="49" t="s">
        <v>314</v>
      </c>
      <c r="B142" t="s">
        <v>749</v>
      </c>
      <c r="C142" t="s">
        <v>750</v>
      </c>
      <c r="D142" t="s">
        <v>751</v>
      </c>
      <c r="E142" s="1">
        <v>0</v>
      </c>
      <c r="F142" s="1">
        <v>0</v>
      </c>
      <c r="G142" s="1">
        <v>6900000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6900000</v>
      </c>
      <c r="O142" s="1">
        <v>0</v>
      </c>
      <c r="P142" s="1">
        <v>0</v>
      </c>
      <c r="Q142" s="1">
        <v>13800000</v>
      </c>
      <c r="R142" s="1">
        <v>0</v>
      </c>
      <c r="S142" s="1">
        <v>0</v>
      </c>
      <c r="T142" s="1">
        <v>0</v>
      </c>
    </row>
    <row r="143" spans="1:20" x14ac:dyDescent="0.25">
      <c r="A143" s="49" t="s">
        <v>316</v>
      </c>
      <c r="B143" t="s">
        <v>752</v>
      </c>
      <c r="C143" t="s">
        <v>753</v>
      </c>
      <c r="D143" t="s">
        <v>754</v>
      </c>
      <c r="E143" s="1">
        <v>0</v>
      </c>
      <c r="F143" s="1">
        <v>0</v>
      </c>
      <c r="G143" s="1">
        <v>45000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45000</v>
      </c>
      <c r="R143" s="1">
        <v>0</v>
      </c>
      <c r="S143" s="1">
        <v>0</v>
      </c>
      <c r="T143" s="1">
        <v>0</v>
      </c>
    </row>
    <row r="144" spans="1:20" x14ac:dyDescent="0.25">
      <c r="A144" s="49" t="s">
        <v>316</v>
      </c>
      <c r="B144" t="s">
        <v>752</v>
      </c>
      <c r="C144" t="s">
        <v>755</v>
      </c>
      <c r="D144" t="s">
        <v>756</v>
      </c>
      <c r="E144" s="1">
        <v>0</v>
      </c>
      <c r="F144" s="1">
        <v>0</v>
      </c>
      <c r="G144" s="1">
        <v>26712</v>
      </c>
      <c r="H144" s="1">
        <v>0</v>
      </c>
      <c r="I144" s="1">
        <v>0</v>
      </c>
      <c r="J144" s="1">
        <v>0</v>
      </c>
      <c r="K144" s="1">
        <v>27539.22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54251.22</v>
      </c>
      <c r="R144" s="1">
        <v>0</v>
      </c>
      <c r="S144" s="1">
        <v>0</v>
      </c>
      <c r="T144" s="1">
        <v>0</v>
      </c>
    </row>
    <row r="145" spans="1:20" x14ac:dyDescent="0.25">
      <c r="A145" s="49" t="s">
        <v>316</v>
      </c>
      <c r="B145" t="s">
        <v>752</v>
      </c>
      <c r="C145" t="s">
        <v>757</v>
      </c>
      <c r="D145" t="s">
        <v>758</v>
      </c>
      <c r="E145" s="1">
        <v>0</v>
      </c>
      <c r="F145" s="1">
        <v>0</v>
      </c>
      <c r="G145" s="1">
        <v>49000</v>
      </c>
      <c r="H145" s="1">
        <v>0</v>
      </c>
      <c r="I145" s="1">
        <v>0</v>
      </c>
      <c r="J145" s="1">
        <v>0</v>
      </c>
      <c r="K145" s="1">
        <v>26000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75000</v>
      </c>
      <c r="R145" s="1">
        <v>0</v>
      </c>
      <c r="S145" s="1">
        <v>0</v>
      </c>
      <c r="T145" s="1">
        <v>0</v>
      </c>
    </row>
    <row r="146" spans="1:20" x14ac:dyDescent="0.25">
      <c r="A146" s="49" t="s">
        <v>316</v>
      </c>
      <c r="B146" t="s">
        <v>752</v>
      </c>
      <c r="C146" t="s">
        <v>759</v>
      </c>
      <c r="D146" t="s">
        <v>760</v>
      </c>
      <c r="E146" s="1">
        <v>0</v>
      </c>
      <c r="F146" s="1">
        <v>0</v>
      </c>
      <c r="G146" s="1">
        <v>420449.59</v>
      </c>
      <c r="H146" s="1">
        <v>0</v>
      </c>
      <c r="I146" s="1">
        <v>0</v>
      </c>
      <c r="J146" s="1">
        <v>0</v>
      </c>
      <c r="K146" s="1">
        <v>619311.02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1039760.61</v>
      </c>
      <c r="R146" s="1">
        <v>0</v>
      </c>
      <c r="S146" s="1">
        <v>0</v>
      </c>
      <c r="T146" s="1">
        <v>0</v>
      </c>
    </row>
    <row r="147" spans="1:20" x14ac:dyDescent="0.25">
      <c r="A147" s="49" t="s">
        <v>316</v>
      </c>
      <c r="B147" t="s">
        <v>752</v>
      </c>
      <c r="C147" t="s">
        <v>761</v>
      </c>
      <c r="D147" t="s">
        <v>762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49210.49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49210.49</v>
      </c>
      <c r="R147" s="1">
        <v>0</v>
      </c>
      <c r="S147" s="1">
        <v>0</v>
      </c>
      <c r="T147" s="1">
        <v>0</v>
      </c>
    </row>
    <row r="148" spans="1:20" x14ac:dyDescent="0.25">
      <c r="A148" s="49" t="s">
        <v>316</v>
      </c>
      <c r="B148" t="s">
        <v>752</v>
      </c>
      <c r="C148" t="s">
        <v>763</v>
      </c>
      <c r="D148" t="s">
        <v>764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45500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45500</v>
      </c>
      <c r="R148" s="1">
        <v>0</v>
      </c>
      <c r="S148" s="1">
        <v>0</v>
      </c>
      <c r="T148" s="1">
        <v>0</v>
      </c>
    </row>
    <row r="149" spans="1:20" x14ac:dyDescent="0.25">
      <c r="A149" s="49" t="s">
        <v>316</v>
      </c>
      <c r="B149" t="s">
        <v>752</v>
      </c>
      <c r="C149" t="s">
        <v>765</v>
      </c>
      <c r="D149" t="s">
        <v>766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47200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47200</v>
      </c>
      <c r="R149" s="1">
        <v>0</v>
      </c>
      <c r="S149" s="1">
        <v>0</v>
      </c>
      <c r="T149" s="1">
        <v>0</v>
      </c>
    </row>
    <row r="150" spans="1:20" x14ac:dyDescent="0.25">
      <c r="A150" s="49" t="s">
        <v>317</v>
      </c>
      <c r="B150" t="s">
        <v>767</v>
      </c>
      <c r="C150" t="s">
        <v>768</v>
      </c>
      <c r="D150" t="s">
        <v>769</v>
      </c>
      <c r="E150" s="1">
        <v>0</v>
      </c>
      <c r="F150" s="1">
        <v>0</v>
      </c>
      <c r="G150" s="1">
        <v>1200000</v>
      </c>
      <c r="H150" s="1">
        <v>144566.6</v>
      </c>
      <c r="I150" s="1">
        <v>136145</v>
      </c>
      <c r="J150" s="1">
        <v>60334</v>
      </c>
      <c r="K150" s="1">
        <v>600000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1800000</v>
      </c>
      <c r="R150" s="1">
        <v>144566.6</v>
      </c>
      <c r="S150" s="1">
        <v>136145</v>
      </c>
      <c r="T150" s="1">
        <v>60334</v>
      </c>
    </row>
    <row r="151" spans="1:20" x14ac:dyDescent="0.25">
      <c r="A151" s="49" t="s">
        <v>318</v>
      </c>
      <c r="B151" t="s">
        <v>770</v>
      </c>
      <c r="C151" t="s">
        <v>502</v>
      </c>
      <c r="D151" t="s">
        <v>503</v>
      </c>
      <c r="E151" s="1">
        <v>0</v>
      </c>
      <c r="F151" s="1">
        <v>0</v>
      </c>
      <c r="G151" s="1">
        <v>0.01</v>
      </c>
      <c r="H151" s="1">
        <v>0</v>
      </c>
      <c r="I151" s="1">
        <v>0</v>
      </c>
      <c r="J151" s="1">
        <v>0</v>
      </c>
      <c r="K151" s="1">
        <v>30046</v>
      </c>
      <c r="L151" s="1">
        <v>0</v>
      </c>
      <c r="M151" s="1">
        <v>0</v>
      </c>
      <c r="N151" s="1">
        <v>5008</v>
      </c>
      <c r="O151" s="1">
        <v>0</v>
      </c>
      <c r="P151" s="1">
        <v>0</v>
      </c>
      <c r="Q151" s="1">
        <v>35054.01</v>
      </c>
      <c r="R151" s="1">
        <v>0</v>
      </c>
      <c r="S151" s="1">
        <v>0</v>
      </c>
      <c r="T151" s="1">
        <v>0</v>
      </c>
    </row>
    <row r="152" spans="1:20" x14ac:dyDescent="0.25">
      <c r="A152" s="49" t="s">
        <v>318</v>
      </c>
      <c r="B152" t="s">
        <v>770</v>
      </c>
      <c r="C152" t="s">
        <v>504</v>
      </c>
      <c r="D152" t="s">
        <v>505</v>
      </c>
      <c r="E152" s="1">
        <v>0</v>
      </c>
      <c r="F152" s="1">
        <v>0</v>
      </c>
      <c r="G152" s="1">
        <v>0.01</v>
      </c>
      <c r="H152" s="1">
        <v>0</v>
      </c>
      <c r="I152" s="1">
        <v>0</v>
      </c>
      <c r="J152" s="1">
        <v>0</v>
      </c>
      <c r="K152" s="1">
        <v>14139</v>
      </c>
      <c r="L152" s="1">
        <v>0</v>
      </c>
      <c r="M152" s="1">
        <v>0</v>
      </c>
      <c r="N152" s="1">
        <v>2356</v>
      </c>
      <c r="O152" s="1">
        <v>0</v>
      </c>
      <c r="P152" s="1">
        <v>0</v>
      </c>
      <c r="Q152" s="1">
        <v>16495.009999999998</v>
      </c>
      <c r="R152" s="1">
        <v>0</v>
      </c>
      <c r="S152" s="1">
        <v>0</v>
      </c>
      <c r="T152" s="1">
        <v>0</v>
      </c>
    </row>
    <row r="153" spans="1:20" x14ac:dyDescent="0.25">
      <c r="A153" s="49" t="s">
        <v>318</v>
      </c>
      <c r="B153" t="s">
        <v>770</v>
      </c>
      <c r="C153" t="s">
        <v>771</v>
      </c>
      <c r="D153" t="s">
        <v>772</v>
      </c>
      <c r="E153" s="1">
        <v>0</v>
      </c>
      <c r="F153" s="1">
        <v>0</v>
      </c>
      <c r="G153" s="1">
        <v>1075058</v>
      </c>
      <c r="H153" s="1">
        <v>1075058</v>
      </c>
      <c r="I153" s="1">
        <v>1000158</v>
      </c>
      <c r="J153" s="1">
        <v>0</v>
      </c>
      <c r="K153" s="1">
        <v>1782258</v>
      </c>
      <c r="L153" s="1">
        <v>1782258</v>
      </c>
      <c r="M153" s="1">
        <v>577342</v>
      </c>
      <c r="N153" s="1">
        <v>0</v>
      </c>
      <c r="O153" s="1">
        <v>0</v>
      </c>
      <c r="P153" s="1">
        <v>0</v>
      </c>
      <c r="Q153" s="1">
        <v>2857316</v>
      </c>
      <c r="R153" s="1">
        <v>2857316</v>
      </c>
      <c r="S153" s="1">
        <v>1577500</v>
      </c>
      <c r="T153" s="1">
        <v>0</v>
      </c>
    </row>
    <row r="154" spans="1:20" x14ac:dyDescent="0.25">
      <c r="A154" s="49" t="s">
        <v>319</v>
      </c>
      <c r="B154" t="s">
        <v>773</v>
      </c>
      <c r="C154" t="s">
        <v>774</v>
      </c>
      <c r="D154" t="s">
        <v>775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100000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100000</v>
      </c>
      <c r="R154" s="1">
        <v>0</v>
      </c>
      <c r="S154" s="1">
        <v>0</v>
      </c>
      <c r="T154" s="1">
        <v>0</v>
      </c>
    </row>
    <row r="155" spans="1:20" x14ac:dyDescent="0.25">
      <c r="A155" s="49" t="s">
        <v>319</v>
      </c>
      <c r="B155" t="s">
        <v>773</v>
      </c>
      <c r="C155" t="s">
        <v>776</v>
      </c>
      <c r="D155" t="s">
        <v>777</v>
      </c>
      <c r="E155" s="1">
        <v>0</v>
      </c>
      <c r="F155" s="1">
        <v>0</v>
      </c>
      <c r="G155" s="1">
        <v>600000</v>
      </c>
      <c r="H155" s="1">
        <v>600000</v>
      </c>
      <c r="I155" s="1">
        <v>600000</v>
      </c>
      <c r="J155" s="1">
        <v>435109.96</v>
      </c>
      <c r="K155" s="1">
        <v>750000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1350000</v>
      </c>
      <c r="R155" s="1">
        <v>600000</v>
      </c>
      <c r="S155" s="1">
        <v>600000</v>
      </c>
      <c r="T155" s="1">
        <v>435109.96</v>
      </c>
    </row>
    <row r="156" spans="1:20" x14ac:dyDescent="0.25">
      <c r="A156" s="49" t="s">
        <v>319</v>
      </c>
      <c r="B156" t="s">
        <v>773</v>
      </c>
      <c r="C156" t="s">
        <v>778</v>
      </c>
      <c r="D156" t="s">
        <v>779</v>
      </c>
      <c r="E156" s="1">
        <v>0</v>
      </c>
      <c r="F156" s="1">
        <v>0</v>
      </c>
      <c r="G156" s="1">
        <v>370000</v>
      </c>
      <c r="H156" s="1">
        <v>338002.14</v>
      </c>
      <c r="I156" s="1">
        <v>338002.14</v>
      </c>
      <c r="J156" s="1">
        <v>338002.14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370000</v>
      </c>
      <c r="R156" s="1">
        <v>338002.14</v>
      </c>
      <c r="S156" s="1">
        <v>338002.14</v>
      </c>
      <c r="T156" s="1">
        <v>338002.14</v>
      </c>
    </row>
    <row r="157" spans="1:20" x14ac:dyDescent="0.25">
      <c r="A157" s="49" t="s">
        <v>319</v>
      </c>
      <c r="B157" t="s">
        <v>773</v>
      </c>
      <c r="C157" t="s">
        <v>780</v>
      </c>
      <c r="D157" t="s">
        <v>781</v>
      </c>
      <c r="E157" s="1">
        <v>0</v>
      </c>
      <c r="F157" s="1">
        <v>0</v>
      </c>
      <c r="G157" s="1">
        <v>100000</v>
      </c>
      <c r="H157" s="1">
        <v>100000</v>
      </c>
      <c r="I157" s="1">
        <v>100000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100000</v>
      </c>
      <c r="R157" s="1">
        <v>100000</v>
      </c>
      <c r="S157" s="1">
        <v>100000</v>
      </c>
      <c r="T157" s="1">
        <v>0</v>
      </c>
    </row>
    <row r="158" spans="1:20" x14ac:dyDescent="0.25">
      <c r="A158" s="49" t="s">
        <v>319</v>
      </c>
      <c r="B158" t="s">
        <v>773</v>
      </c>
      <c r="C158" t="s">
        <v>782</v>
      </c>
      <c r="D158" t="s">
        <v>783</v>
      </c>
      <c r="E158" s="1">
        <v>0</v>
      </c>
      <c r="F158" s="1">
        <v>0</v>
      </c>
      <c r="G158" s="1">
        <v>90000</v>
      </c>
      <c r="H158" s="1">
        <v>90000</v>
      </c>
      <c r="I158" s="1">
        <v>90000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90000</v>
      </c>
      <c r="R158" s="1">
        <v>90000</v>
      </c>
      <c r="S158" s="1">
        <v>90000</v>
      </c>
      <c r="T158" s="1">
        <v>0</v>
      </c>
    </row>
    <row r="159" spans="1:20" x14ac:dyDescent="0.25">
      <c r="A159" s="49" t="s">
        <v>319</v>
      </c>
      <c r="B159" t="s">
        <v>773</v>
      </c>
      <c r="C159" t="s">
        <v>784</v>
      </c>
      <c r="D159" t="s">
        <v>785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450000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450000</v>
      </c>
      <c r="R159" s="1">
        <v>0</v>
      </c>
      <c r="S159" s="1">
        <v>0</v>
      </c>
      <c r="T159" s="1">
        <v>0</v>
      </c>
    </row>
    <row r="160" spans="1:20" x14ac:dyDescent="0.25">
      <c r="A160" s="49" t="s">
        <v>319</v>
      </c>
      <c r="B160" t="s">
        <v>773</v>
      </c>
      <c r="C160" t="s">
        <v>786</v>
      </c>
      <c r="D160" t="s">
        <v>787</v>
      </c>
      <c r="E160" s="1">
        <v>0</v>
      </c>
      <c r="F160" s="1">
        <v>0</v>
      </c>
      <c r="G160" s="1">
        <v>340000</v>
      </c>
      <c r="H160" s="1">
        <v>340000</v>
      </c>
      <c r="I160" s="1">
        <v>120029.27</v>
      </c>
      <c r="J160" s="1">
        <v>93482.82</v>
      </c>
      <c r="K160" s="1">
        <v>200000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540000</v>
      </c>
      <c r="R160" s="1">
        <v>340000</v>
      </c>
      <c r="S160" s="1">
        <v>120029.27</v>
      </c>
      <c r="T160" s="1">
        <v>93482.82</v>
      </c>
    </row>
    <row r="161" spans="1:20" x14ac:dyDescent="0.25">
      <c r="A161" s="49" t="s">
        <v>320</v>
      </c>
      <c r="B161" t="s">
        <v>788</v>
      </c>
      <c r="C161" t="s">
        <v>582</v>
      </c>
      <c r="D161" t="s">
        <v>583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100000</v>
      </c>
      <c r="O161" s="1">
        <v>0</v>
      </c>
      <c r="P161" s="1">
        <v>0</v>
      </c>
      <c r="Q161" s="1">
        <v>100000</v>
      </c>
      <c r="R161" s="1">
        <v>0</v>
      </c>
      <c r="S161" s="1">
        <v>0</v>
      </c>
      <c r="T161" s="1">
        <v>0</v>
      </c>
    </row>
    <row r="162" spans="1:20" x14ac:dyDescent="0.25">
      <c r="A162" s="49" t="s">
        <v>320</v>
      </c>
      <c r="B162" t="s">
        <v>788</v>
      </c>
      <c r="C162" t="s">
        <v>789</v>
      </c>
      <c r="D162" t="s">
        <v>790</v>
      </c>
      <c r="E162" s="1">
        <v>0</v>
      </c>
      <c r="F162" s="1">
        <v>0</v>
      </c>
      <c r="G162" s="1">
        <v>25000</v>
      </c>
      <c r="H162" s="1">
        <v>25000</v>
      </c>
      <c r="I162" s="1">
        <v>0</v>
      </c>
      <c r="J162" s="1">
        <v>0</v>
      </c>
      <c r="K162" s="1">
        <v>907500</v>
      </c>
      <c r="L162" s="1">
        <v>907500</v>
      </c>
      <c r="M162" s="1">
        <v>0</v>
      </c>
      <c r="N162" s="1">
        <v>1397600</v>
      </c>
      <c r="O162" s="1">
        <v>677600</v>
      </c>
      <c r="P162" s="1">
        <v>0</v>
      </c>
      <c r="Q162" s="1">
        <v>2330100</v>
      </c>
      <c r="R162" s="1">
        <v>1610100</v>
      </c>
      <c r="S162" s="1">
        <v>0</v>
      </c>
      <c r="T162" s="1">
        <v>0</v>
      </c>
    </row>
    <row r="163" spans="1:20" x14ac:dyDescent="0.25">
      <c r="A163" s="49" t="s">
        <v>320</v>
      </c>
      <c r="B163" t="s">
        <v>788</v>
      </c>
      <c r="C163" t="s">
        <v>791</v>
      </c>
      <c r="D163" t="s">
        <v>792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120000</v>
      </c>
      <c r="L163" s="1">
        <v>120000</v>
      </c>
      <c r="M163" s="1">
        <v>0</v>
      </c>
      <c r="N163" s="1">
        <v>160000</v>
      </c>
      <c r="O163" s="1">
        <v>160000</v>
      </c>
      <c r="P163" s="1">
        <v>0</v>
      </c>
      <c r="Q163" s="1">
        <v>280000</v>
      </c>
      <c r="R163" s="1">
        <v>280000</v>
      </c>
      <c r="S163" s="1">
        <v>0</v>
      </c>
      <c r="T163" s="1">
        <v>0</v>
      </c>
    </row>
    <row r="164" spans="1:20" x14ac:dyDescent="0.25">
      <c r="A164" s="49" t="s">
        <v>321</v>
      </c>
      <c r="B164" t="s">
        <v>793</v>
      </c>
      <c r="C164" t="s">
        <v>789</v>
      </c>
      <c r="D164" t="s">
        <v>790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600000</v>
      </c>
      <c r="O164" s="1">
        <v>0</v>
      </c>
      <c r="P164" s="1">
        <v>0</v>
      </c>
      <c r="Q164" s="1">
        <v>600000</v>
      </c>
      <c r="R164" s="1">
        <v>0</v>
      </c>
      <c r="S164" s="1">
        <v>0</v>
      </c>
      <c r="T164" s="1">
        <v>0</v>
      </c>
    </row>
    <row r="165" spans="1:20" x14ac:dyDescent="0.25">
      <c r="A165" s="49" t="s">
        <v>322</v>
      </c>
      <c r="B165" t="s">
        <v>794</v>
      </c>
      <c r="C165" t="s">
        <v>795</v>
      </c>
      <c r="D165" t="s">
        <v>796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210032.32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210032.32</v>
      </c>
      <c r="R165" s="1">
        <v>0</v>
      </c>
      <c r="S165" s="1">
        <v>0</v>
      </c>
      <c r="T165" s="1">
        <v>0</v>
      </c>
    </row>
    <row r="166" spans="1:20" x14ac:dyDescent="0.25">
      <c r="A166" s="49" t="s">
        <v>323</v>
      </c>
      <c r="B166" t="s">
        <v>797</v>
      </c>
      <c r="C166" t="s">
        <v>798</v>
      </c>
      <c r="D166" t="s">
        <v>799</v>
      </c>
      <c r="E166" s="1">
        <v>0</v>
      </c>
      <c r="F166" s="1">
        <v>0</v>
      </c>
      <c r="G166" s="1">
        <v>80000</v>
      </c>
      <c r="H166" s="1">
        <v>80000</v>
      </c>
      <c r="I166" s="1">
        <v>79981</v>
      </c>
      <c r="J166" s="1">
        <v>0</v>
      </c>
      <c r="K166" s="1">
        <v>40000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120000</v>
      </c>
      <c r="R166" s="1">
        <v>80000</v>
      </c>
      <c r="S166" s="1">
        <v>79981</v>
      </c>
      <c r="T166" s="1">
        <v>0</v>
      </c>
    </row>
    <row r="167" spans="1:20" x14ac:dyDescent="0.25">
      <c r="A167" s="49" t="s">
        <v>325</v>
      </c>
      <c r="B167" t="s">
        <v>800</v>
      </c>
      <c r="C167" t="s">
        <v>801</v>
      </c>
      <c r="D167" t="s">
        <v>802</v>
      </c>
      <c r="E167" s="1">
        <v>0</v>
      </c>
      <c r="F167" s="1">
        <v>0</v>
      </c>
      <c r="G167" s="1">
        <v>7555</v>
      </c>
      <c r="H167" s="1">
        <v>0</v>
      </c>
      <c r="I167" s="1">
        <v>0</v>
      </c>
      <c r="J167" s="1">
        <v>0</v>
      </c>
      <c r="K167" s="1">
        <v>7555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15110</v>
      </c>
      <c r="R167" s="1">
        <v>0</v>
      </c>
      <c r="S167" s="1">
        <v>0</v>
      </c>
      <c r="T167" s="1">
        <v>0</v>
      </c>
    </row>
    <row r="168" spans="1:20" x14ac:dyDescent="0.25">
      <c r="A168" s="49" t="s">
        <v>325</v>
      </c>
      <c r="B168" t="s">
        <v>800</v>
      </c>
      <c r="C168" t="s">
        <v>803</v>
      </c>
      <c r="D168" t="s">
        <v>804</v>
      </c>
      <c r="E168" s="1">
        <v>0</v>
      </c>
      <c r="F168" s="1">
        <v>0</v>
      </c>
      <c r="G168" s="1">
        <v>97650</v>
      </c>
      <c r="H168" s="1">
        <v>92091.62</v>
      </c>
      <c r="I168" s="1">
        <v>92091.62</v>
      </c>
      <c r="J168" s="1">
        <v>0</v>
      </c>
      <c r="K168" s="1">
        <v>183973.36</v>
      </c>
      <c r="L168" s="1">
        <v>173531.75</v>
      </c>
      <c r="M168" s="1">
        <v>173531.75</v>
      </c>
      <c r="N168" s="1">
        <v>0</v>
      </c>
      <c r="O168" s="1">
        <v>0</v>
      </c>
      <c r="P168" s="1">
        <v>0</v>
      </c>
      <c r="Q168" s="1">
        <v>281623.36</v>
      </c>
      <c r="R168" s="1">
        <v>265623.37</v>
      </c>
      <c r="S168" s="1">
        <v>265623.37</v>
      </c>
      <c r="T168" s="1">
        <v>0</v>
      </c>
    </row>
    <row r="169" spans="1:20" x14ac:dyDescent="0.25">
      <c r="A169" s="49" t="s">
        <v>326</v>
      </c>
      <c r="B169" t="s">
        <v>805</v>
      </c>
      <c r="C169" t="s">
        <v>806</v>
      </c>
      <c r="D169" t="s">
        <v>807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1306676</v>
      </c>
      <c r="L169" s="1">
        <v>1306676</v>
      </c>
      <c r="M169" s="1">
        <v>0</v>
      </c>
      <c r="N169" s="1">
        <v>0.95</v>
      </c>
      <c r="O169" s="1">
        <v>0.95</v>
      </c>
      <c r="P169" s="1">
        <v>0</v>
      </c>
      <c r="Q169" s="1">
        <v>1306676.95</v>
      </c>
      <c r="R169" s="1">
        <v>1306676.95</v>
      </c>
      <c r="S169" s="1">
        <v>0</v>
      </c>
      <c r="T169" s="1">
        <v>0</v>
      </c>
    </row>
    <row r="170" spans="1:20" x14ac:dyDescent="0.25">
      <c r="A170" s="49" t="s">
        <v>327</v>
      </c>
      <c r="B170" t="s">
        <v>808</v>
      </c>
      <c r="C170" t="s">
        <v>809</v>
      </c>
      <c r="D170" t="s">
        <v>810</v>
      </c>
      <c r="E170" s="1">
        <v>0</v>
      </c>
      <c r="F170" s="1">
        <v>0</v>
      </c>
      <c r="G170" s="1">
        <v>36222.26</v>
      </c>
      <c r="H170" s="1">
        <v>36222.26</v>
      </c>
      <c r="I170" s="1">
        <v>36222.26</v>
      </c>
      <c r="J170" s="1">
        <v>0</v>
      </c>
      <c r="K170" s="1">
        <v>37490.81</v>
      </c>
      <c r="L170" s="1">
        <v>10000</v>
      </c>
      <c r="M170" s="1">
        <v>10000</v>
      </c>
      <c r="N170" s="1">
        <v>116388.31</v>
      </c>
      <c r="O170" s="1">
        <v>57258.45</v>
      </c>
      <c r="P170" s="1">
        <v>57258.45</v>
      </c>
      <c r="Q170" s="1">
        <v>190101.38</v>
      </c>
      <c r="R170" s="1">
        <v>103480.71</v>
      </c>
      <c r="S170" s="1">
        <v>103480.71</v>
      </c>
      <c r="T170" s="1">
        <v>0</v>
      </c>
    </row>
    <row r="171" spans="1:20" x14ac:dyDescent="0.25">
      <c r="A171" s="49" t="s">
        <v>327</v>
      </c>
      <c r="B171" t="s">
        <v>808</v>
      </c>
      <c r="C171" t="s">
        <v>811</v>
      </c>
      <c r="D171" t="s">
        <v>812</v>
      </c>
      <c r="E171" s="1">
        <v>0</v>
      </c>
      <c r="F171" s="1">
        <v>0</v>
      </c>
      <c r="G171" s="1">
        <v>1173508.23</v>
      </c>
      <c r="H171" s="1">
        <v>1173508.23</v>
      </c>
      <c r="I171" s="1">
        <v>1173508.23</v>
      </c>
      <c r="J171" s="1">
        <v>0</v>
      </c>
      <c r="K171" s="1">
        <v>3314626.69</v>
      </c>
      <c r="L171" s="1">
        <v>2394626.69</v>
      </c>
      <c r="M171" s="1">
        <v>2394626.69</v>
      </c>
      <c r="N171" s="1">
        <v>2254460.02</v>
      </c>
      <c r="O171" s="1">
        <v>1051960.06</v>
      </c>
      <c r="P171" s="1">
        <v>1051960.06</v>
      </c>
      <c r="Q171" s="1">
        <v>6742594.9400000004</v>
      </c>
      <c r="R171" s="1">
        <v>4620094.9800000004</v>
      </c>
      <c r="S171" s="1">
        <v>4620094.9800000004</v>
      </c>
      <c r="T171" s="1">
        <v>0</v>
      </c>
    </row>
    <row r="172" spans="1:20" x14ac:dyDescent="0.25">
      <c r="A172" s="49" t="s">
        <v>327</v>
      </c>
      <c r="B172" t="s">
        <v>808</v>
      </c>
      <c r="C172" t="s">
        <v>813</v>
      </c>
      <c r="D172" t="s">
        <v>814</v>
      </c>
      <c r="E172" s="1">
        <v>0</v>
      </c>
      <c r="F172" s="1">
        <v>0</v>
      </c>
      <c r="G172" s="1">
        <v>100000</v>
      </c>
      <c r="H172" s="1">
        <v>100000</v>
      </c>
      <c r="I172" s="1">
        <v>19873.18</v>
      </c>
      <c r="J172" s="1">
        <v>0</v>
      </c>
      <c r="K172" s="1">
        <v>100000</v>
      </c>
      <c r="L172" s="1">
        <v>100000</v>
      </c>
      <c r="M172" s="1">
        <v>25560</v>
      </c>
      <c r="N172" s="1">
        <v>300000</v>
      </c>
      <c r="O172" s="1">
        <v>300000</v>
      </c>
      <c r="P172" s="1">
        <v>0</v>
      </c>
      <c r="Q172" s="1">
        <v>500000</v>
      </c>
      <c r="R172" s="1">
        <v>500000</v>
      </c>
      <c r="S172" s="1">
        <v>45433.18</v>
      </c>
      <c r="T172" s="1">
        <v>0</v>
      </c>
    </row>
    <row r="173" spans="1:20" x14ac:dyDescent="0.25">
      <c r="A173" s="49" t="s">
        <v>328</v>
      </c>
      <c r="B173" t="s">
        <v>815</v>
      </c>
      <c r="C173" t="s">
        <v>816</v>
      </c>
      <c r="D173" t="s">
        <v>817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591663</v>
      </c>
      <c r="O173" s="1">
        <v>591663</v>
      </c>
      <c r="P173" s="1">
        <v>558312.25</v>
      </c>
      <c r="Q173" s="1">
        <v>591663</v>
      </c>
      <c r="R173" s="1">
        <v>591663</v>
      </c>
      <c r="S173" s="1">
        <v>558312.25</v>
      </c>
      <c r="T173" s="1">
        <v>0</v>
      </c>
    </row>
    <row r="174" spans="1:20" x14ac:dyDescent="0.25">
      <c r="A174" s="49" t="s">
        <v>330</v>
      </c>
      <c r="B174" t="s">
        <v>818</v>
      </c>
      <c r="C174" t="s">
        <v>819</v>
      </c>
      <c r="D174" t="s">
        <v>820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602405</v>
      </c>
      <c r="O174" s="1">
        <v>502405</v>
      </c>
      <c r="P174" s="1">
        <v>295722.56</v>
      </c>
      <c r="Q174" s="1">
        <v>602405</v>
      </c>
      <c r="R174" s="1">
        <v>502405</v>
      </c>
      <c r="S174" s="1">
        <v>295722.56</v>
      </c>
      <c r="T174" s="1">
        <v>0</v>
      </c>
    </row>
    <row r="175" spans="1:20" x14ac:dyDescent="0.25">
      <c r="A175" s="49" t="s">
        <v>332</v>
      </c>
      <c r="B175" t="s">
        <v>821</v>
      </c>
      <c r="C175" t="s">
        <v>822</v>
      </c>
      <c r="D175" t="s">
        <v>823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118579</v>
      </c>
      <c r="O175" s="1">
        <v>118579</v>
      </c>
      <c r="P175" s="1">
        <v>0</v>
      </c>
      <c r="Q175" s="1">
        <v>118579</v>
      </c>
      <c r="R175" s="1">
        <v>118579</v>
      </c>
      <c r="S175" s="1">
        <v>0</v>
      </c>
      <c r="T175" s="1">
        <v>0</v>
      </c>
    </row>
    <row r="176" spans="1:20" x14ac:dyDescent="0.25">
      <c r="A176" s="49" t="s">
        <v>334</v>
      </c>
      <c r="B176" t="s">
        <v>824</v>
      </c>
      <c r="C176" t="s">
        <v>825</v>
      </c>
      <c r="D176" t="s">
        <v>826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10024096</v>
      </c>
      <c r="O176" s="1">
        <v>1908741</v>
      </c>
      <c r="P176" s="1">
        <v>0</v>
      </c>
      <c r="Q176" s="1">
        <v>10024096</v>
      </c>
      <c r="R176" s="1">
        <v>1908741</v>
      </c>
      <c r="S176" s="1">
        <v>0</v>
      </c>
      <c r="T176" s="1">
        <v>0</v>
      </c>
    </row>
    <row r="177" spans="1:20" x14ac:dyDescent="0.25">
      <c r="A177" s="49" t="s">
        <v>336</v>
      </c>
      <c r="B177" t="s">
        <v>827</v>
      </c>
      <c r="C177" t="s">
        <v>828</v>
      </c>
      <c r="D177" t="s">
        <v>829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167311.20000000001</v>
      </c>
      <c r="L177" s="1">
        <v>167311.20000000001</v>
      </c>
      <c r="M177" s="1">
        <v>67260.89</v>
      </c>
      <c r="N177" s="1">
        <v>334622.40000000002</v>
      </c>
      <c r="O177" s="1">
        <v>0</v>
      </c>
      <c r="P177" s="1">
        <v>0</v>
      </c>
      <c r="Q177" s="1">
        <v>501933.6</v>
      </c>
      <c r="R177" s="1">
        <v>167311.20000000001</v>
      </c>
      <c r="S177" s="1">
        <v>67260.89</v>
      </c>
      <c r="T177" s="1">
        <v>0</v>
      </c>
    </row>
    <row r="178" spans="1:20" x14ac:dyDescent="0.25">
      <c r="A178" s="49" t="s">
        <v>338</v>
      </c>
      <c r="B178" t="s">
        <v>830</v>
      </c>
      <c r="C178" t="s">
        <v>831</v>
      </c>
      <c r="D178" t="s">
        <v>832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261760.14</v>
      </c>
      <c r="L178" s="1">
        <v>261760.14</v>
      </c>
      <c r="M178" s="1">
        <v>148356.9</v>
      </c>
      <c r="N178" s="1">
        <v>523520.28</v>
      </c>
      <c r="O178" s="1">
        <v>0</v>
      </c>
      <c r="P178" s="1">
        <v>0</v>
      </c>
      <c r="Q178" s="1">
        <v>785280.42</v>
      </c>
      <c r="R178" s="1">
        <v>261760.14</v>
      </c>
      <c r="S178" s="1">
        <v>148356.9</v>
      </c>
      <c r="T178" s="1">
        <v>0</v>
      </c>
    </row>
    <row r="179" spans="1:20" x14ac:dyDescent="0.25">
      <c r="A179" s="49" t="s">
        <v>343</v>
      </c>
      <c r="B179" t="s">
        <v>833</v>
      </c>
      <c r="C179" t="s">
        <v>834</v>
      </c>
      <c r="D179" t="s">
        <v>835</v>
      </c>
      <c r="E179" s="1">
        <v>0</v>
      </c>
      <c r="F179" s="1">
        <v>0</v>
      </c>
      <c r="G179" s="1">
        <v>945947</v>
      </c>
      <c r="H179" s="1">
        <v>945947</v>
      </c>
      <c r="I179" s="1">
        <v>945947</v>
      </c>
      <c r="J179" s="1">
        <v>0</v>
      </c>
      <c r="K179" s="1">
        <v>2207206</v>
      </c>
      <c r="L179" s="1">
        <v>2207206</v>
      </c>
      <c r="M179" s="1">
        <v>2207206</v>
      </c>
      <c r="N179" s="1">
        <v>2</v>
      </c>
      <c r="O179" s="1">
        <v>2</v>
      </c>
      <c r="P179" s="1">
        <v>2</v>
      </c>
      <c r="Q179" s="1">
        <v>3153155</v>
      </c>
      <c r="R179" s="1">
        <v>3153155</v>
      </c>
      <c r="S179" s="1">
        <v>3153155</v>
      </c>
      <c r="T179" s="1">
        <v>0</v>
      </c>
    </row>
    <row r="180" spans="1:20" x14ac:dyDescent="0.25">
      <c r="A180" s="49" t="s">
        <v>345</v>
      </c>
      <c r="B180" t="s">
        <v>836</v>
      </c>
      <c r="C180" t="s">
        <v>837</v>
      </c>
      <c r="D180" t="s">
        <v>838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</row>
    <row r="181" spans="1:20" x14ac:dyDescent="0.25">
      <c r="A181" s="49" t="s">
        <v>345</v>
      </c>
      <c r="B181" t="s">
        <v>836</v>
      </c>
      <c r="C181" t="s">
        <v>839</v>
      </c>
      <c r="D181" t="s">
        <v>838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</row>
    <row r="182" spans="1:20" x14ac:dyDescent="0.25">
      <c r="A182" s="49" t="s">
        <v>346</v>
      </c>
      <c r="B182" t="s">
        <v>840</v>
      </c>
      <c r="C182" t="s">
        <v>841</v>
      </c>
      <c r="D182" t="s">
        <v>838</v>
      </c>
      <c r="E182" s="1">
        <v>0</v>
      </c>
      <c r="F182" s="1">
        <v>0</v>
      </c>
      <c r="G182" s="1">
        <v>627880.39</v>
      </c>
      <c r="H182" s="1">
        <v>103843.62</v>
      </c>
      <c r="I182" s="1">
        <v>81216.62</v>
      </c>
      <c r="J182" s="1">
        <v>81216.62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627880.39</v>
      </c>
      <c r="R182" s="1">
        <v>103843.62</v>
      </c>
      <c r="S182" s="1">
        <v>81216.62</v>
      </c>
      <c r="T182" s="1">
        <v>81216.62</v>
      </c>
    </row>
    <row r="183" spans="1:20" x14ac:dyDescent="0.25">
      <c r="A183" s="49" t="s">
        <v>348</v>
      </c>
      <c r="B183" t="s">
        <v>842</v>
      </c>
      <c r="C183" t="s">
        <v>837</v>
      </c>
      <c r="D183" t="s">
        <v>838</v>
      </c>
      <c r="E183" s="1">
        <v>0</v>
      </c>
      <c r="F183" s="1">
        <v>0</v>
      </c>
      <c r="G183" s="1">
        <v>661568.52</v>
      </c>
      <c r="H183" s="1">
        <v>661568.52</v>
      </c>
      <c r="I183" s="1">
        <v>661568.52</v>
      </c>
      <c r="J183" s="1">
        <v>661568.52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661568.52</v>
      </c>
      <c r="R183" s="1">
        <v>661568.52</v>
      </c>
      <c r="S183" s="1">
        <v>661568.52</v>
      </c>
      <c r="T183" s="1">
        <v>661568.52</v>
      </c>
    </row>
    <row r="184" spans="1:20" x14ac:dyDescent="0.25">
      <c r="A184" s="49" t="s">
        <v>350</v>
      </c>
      <c r="B184" t="s">
        <v>843</v>
      </c>
      <c r="C184" t="s">
        <v>841</v>
      </c>
      <c r="D184" t="s">
        <v>838</v>
      </c>
      <c r="E184" s="1">
        <v>0</v>
      </c>
      <c r="F184" s="1">
        <v>0</v>
      </c>
      <c r="G184" s="1">
        <v>833234.74</v>
      </c>
      <c r="H184" s="1">
        <v>833234.74</v>
      </c>
      <c r="I184" s="1">
        <v>833234.74</v>
      </c>
      <c r="J184" s="1">
        <v>833234.74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833234.74</v>
      </c>
      <c r="R184" s="1">
        <v>833234.74</v>
      </c>
      <c r="S184" s="1">
        <v>833234.74</v>
      </c>
      <c r="T184" s="1">
        <v>833234.74</v>
      </c>
    </row>
    <row r="185" spans="1:20" x14ac:dyDescent="0.25">
      <c r="A185" s="49" t="s">
        <v>352</v>
      </c>
      <c r="B185" t="s">
        <v>844</v>
      </c>
      <c r="C185" t="s">
        <v>837</v>
      </c>
      <c r="D185" t="s">
        <v>838</v>
      </c>
      <c r="E185" s="1">
        <v>0</v>
      </c>
      <c r="F185" s="1">
        <v>0</v>
      </c>
      <c r="G185" s="1">
        <v>6444.86</v>
      </c>
      <c r="H185" s="1">
        <v>6444.86</v>
      </c>
      <c r="I185" s="1">
        <v>6444.86</v>
      </c>
      <c r="J185" s="1">
        <v>6444.86</v>
      </c>
      <c r="K185" s="1">
        <v>951457.56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957902.42</v>
      </c>
      <c r="R185" s="1">
        <v>6444.86</v>
      </c>
      <c r="S185" s="1">
        <v>6444.86</v>
      </c>
      <c r="T185" s="1">
        <v>6444.86</v>
      </c>
    </row>
    <row r="186" spans="1:20" x14ac:dyDescent="0.25">
      <c r="A186" s="49" t="s">
        <v>354</v>
      </c>
      <c r="B186" t="s">
        <v>845</v>
      </c>
      <c r="C186" t="s">
        <v>837</v>
      </c>
      <c r="D186" t="s">
        <v>838</v>
      </c>
      <c r="E186" s="1">
        <v>0</v>
      </c>
      <c r="F186" s="1">
        <v>0</v>
      </c>
      <c r="G186" s="1">
        <v>18746.2</v>
      </c>
      <c r="H186" s="1">
        <v>17908</v>
      </c>
      <c r="I186" s="1">
        <v>17908</v>
      </c>
      <c r="J186" s="1">
        <v>17908</v>
      </c>
      <c r="K186" s="1">
        <v>1596146.6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1614892.8</v>
      </c>
      <c r="R186" s="1">
        <v>17908</v>
      </c>
      <c r="S186" s="1">
        <v>17908</v>
      </c>
      <c r="T186" s="1">
        <v>17908</v>
      </c>
    </row>
    <row r="187" spans="1:20" x14ac:dyDescent="0.25">
      <c r="A187" s="49" t="s">
        <v>356</v>
      </c>
      <c r="B187" t="s">
        <v>846</v>
      </c>
      <c r="C187" t="s">
        <v>837</v>
      </c>
      <c r="D187" t="s">
        <v>838</v>
      </c>
      <c r="E187" s="1">
        <v>0</v>
      </c>
      <c r="F187" s="1">
        <v>0</v>
      </c>
      <c r="G187" s="1">
        <v>133259</v>
      </c>
      <c r="H187" s="1">
        <v>133259</v>
      </c>
      <c r="I187" s="1">
        <v>133259</v>
      </c>
      <c r="J187" s="1">
        <v>133259</v>
      </c>
      <c r="K187" s="1">
        <v>1091237.8600000001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1224496.8600000001</v>
      </c>
      <c r="R187" s="1">
        <v>133259</v>
      </c>
      <c r="S187" s="1">
        <v>133259</v>
      </c>
      <c r="T187" s="1">
        <v>133259</v>
      </c>
    </row>
    <row r="188" spans="1:20" x14ac:dyDescent="0.25">
      <c r="A188" s="49" t="s">
        <v>360</v>
      </c>
      <c r="B188" t="s">
        <v>847</v>
      </c>
      <c r="C188" t="s">
        <v>848</v>
      </c>
      <c r="D188" t="s">
        <v>849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753287.45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753287.45</v>
      </c>
      <c r="R188" s="1">
        <v>0</v>
      </c>
      <c r="S188" s="1">
        <v>0</v>
      </c>
      <c r="T188" s="1">
        <v>0</v>
      </c>
    </row>
    <row r="189" spans="1:20" x14ac:dyDescent="0.25">
      <c r="A189" s="49" t="s">
        <v>361</v>
      </c>
      <c r="B189" t="s">
        <v>850</v>
      </c>
      <c r="C189" t="s">
        <v>851</v>
      </c>
      <c r="D189" t="s">
        <v>852</v>
      </c>
      <c r="E189" s="1">
        <v>0</v>
      </c>
      <c r="F189" s="1">
        <v>0</v>
      </c>
      <c r="G189" s="1">
        <v>167203.70000000001</v>
      </c>
      <c r="H189" s="1">
        <v>0</v>
      </c>
      <c r="I189" s="1">
        <v>0</v>
      </c>
      <c r="J189" s="1">
        <v>0</v>
      </c>
      <c r="K189" s="1">
        <v>415433.7</v>
      </c>
      <c r="L189" s="1">
        <v>0</v>
      </c>
      <c r="M189" s="1">
        <v>0</v>
      </c>
      <c r="N189" s="1">
        <v>146247.81</v>
      </c>
      <c r="O189" s="1">
        <v>0</v>
      </c>
      <c r="P189" s="1">
        <v>0</v>
      </c>
      <c r="Q189" s="1">
        <v>728885.21</v>
      </c>
      <c r="R189" s="1">
        <v>0</v>
      </c>
      <c r="S189" s="1">
        <v>0</v>
      </c>
      <c r="T189" s="1">
        <v>0</v>
      </c>
    </row>
    <row r="190" spans="1:20" x14ac:dyDescent="0.25">
      <c r="A190" s="49" t="s">
        <v>361</v>
      </c>
      <c r="B190" t="s">
        <v>850</v>
      </c>
      <c r="C190" t="s">
        <v>853</v>
      </c>
      <c r="D190" t="s">
        <v>854</v>
      </c>
      <c r="E190" s="1">
        <v>0</v>
      </c>
      <c r="F190" s="1">
        <v>0</v>
      </c>
      <c r="G190" s="1">
        <v>10450.23</v>
      </c>
      <c r="H190" s="1">
        <v>0</v>
      </c>
      <c r="I190" s="1">
        <v>0</v>
      </c>
      <c r="J190" s="1">
        <v>0</v>
      </c>
      <c r="K190" s="1">
        <v>35964.6</v>
      </c>
      <c r="L190" s="1">
        <v>0</v>
      </c>
      <c r="M190" s="1">
        <v>0</v>
      </c>
      <c r="N190" s="1">
        <v>19140.490000000002</v>
      </c>
      <c r="O190" s="1">
        <v>0</v>
      </c>
      <c r="P190" s="1">
        <v>0</v>
      </c>
      <c r="Q190" s="1">
        <v>65555.320000000007</v>
      </c>
      <c r="R190" s="1">
        <v>0</v>
      </c>
      <c r="S190" s="1">
        <v>0</v>
      </c>
      <c r="T190" s="1">
        <v>0</v>
      </c>
    </row>
    <row r="191" spans="1:20" x14ac:dyDescent="0.25">
      <c r="A191" s="49" t="s">
        <v>361</v>
      </c>
      <c r="B191" t="s">
        <v>850</v>
      </c>
      <c r="C191" t="s">
        <v>855</v>
      </c>
      <c r="D191" t="s">
        <v>856</v>
      </c>
      <c r="E191" s="1">
        <v>0</v>
      </c>
      <c r="F191" s="1">
        <v>0</v>
      </c>
      <c r="G191" s="1">
        <v>24120.12</v>
      </c>
      <c r="H191" s="1">
        <v>0</v>
      </c>
      <c r="I191" s="1">
        <v>0</v>
      </c>
      <c r="J191" s="1">
        <v>0</v>
      </c>
      <c r="K191" s="1">
        <v>66494.66</v>
      </c>
      <c r="L191" s="1">
        <v>0</v>
      </c>
      <c r="M191" s="1">
        <v>0</v>
      </c>
      <c r="N191" s="1">
        <v>23408.55</v>
      </c>
      <c r="O191" s="1">
        <v>0</v>
      </c>
      <c r="P191" s="1">
        <v>0</v>
      </c>
      <c r="Q191" s="1">
        <v>114023.33</v>
      </c>
      <c r="R191" s="1">
        <v>0</v>
      </c>
      <c r="S191" s="1">
        <v>0</v>
      </c>
      <c r="T191" s="1">
        <v>0</v>
      </c>
    </row>
    <row r="192" spans="1:20" x14ac:dyDescent="0.25">
      <c r="A192" s="49" t="s">
        <v>361</v>
      </c>
      <c r="B192" t="s">
        <v>850</v>
      </c>
      <c r="C192" t="s">
        <v>857</v>
      </c>
      <c r="D192" t="s">
        <v>858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</row>
    <row r="193" spans="1:20" x14ac:dyDescent="0.25">
      <c r="A193" s="49" t="s">
        <v>361</v>
      </c>
      <c r="B193" t="s">
        <v>850</v>
      </c>
      <c r="C193" t="s">
        <v>859</v>
      </c>
      <c r="D193" t="s">
        <v>860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</row>
    <row r="194" spans="1:20" x14ac:dyDescent="0.25">
      <c r="A194" s="49" t="s">
        <v>363</v>
      </c>
      <c r="B194" t="s">
        <v>861</v>
      </c>
      <c r="C194" t="s">
        <v>857</v>
      </c>
      <c r="D194" t="s">
        <v>858</v>
      </c>
      <c r="E194" s="1">
        <v>0</v>
      </c>
      <c r="F194" s="1">
        <v>0</v>
      </c>
      <c r="G194" s="1">
        <v>109144</v>
      </c>
      <c r="H194" s="1">
        <v>0</v>
      </c>
      <c r="I194" s="1">
        <v>0</v>
      </c>
      <c r="J194" s="1">
        <v>0</v>
      </c>
      <c r="K194" s="1">
        <v>109144</v>
      </c>
      <c r="L194" s="1">
        <v>0</v>
      </c>
      <c r="M194" s="1">
        <v>0</v>
      </c>
      <c r="N194" s="1">
        <v>63755</v>
      </c>
      <c r="O194" s="1">
        <v>0</v>
      </c>
      <c r="P194" s="1">
        <v>0</v>
      </c>
      <c r="Q194" s="1">
        <v>282043</v>
      </c>
      <c r="R194" s="1">
        <v>0</v>
      </c>
      <c r="S194" s="1">
        <v>0</v>
      </c>
      <c r="T194" s="1">
        <v>0</v>
      </c>
    </row>
    <row r="195" spans="1:20" x14ac:dyDescent="0.25">
      <c r="A195" s="49" t="s">
        <v>363</v>
      </c>
      <c r="B195" t="s">
        <v>861</v>
      </c>
      <c r="C195" t="s">
        <v>859</v>
      </c>
      <c r="D195" t="s">
        <v>860</v>
      </c>
      <c r="E195" s="1">
        <v>0</v>
      </c>
      <c r="F195" s="1">
        <v>0</v>
      </c>
      <c r="G195" s="1">
        <v>569834</v>
      </c>
      <c r="H195" s="1">
        <v>0</v>
      </c>
      <c r="I195" s="1">
        <v>0</v>
      </c>
      <c r="J195" s="1">
        <v>0</v>
      </c>
      <c r="K195" s="1">
        <v>569834</v>
      </c>
      <c r="L195" s="1">
        <v>0</v>
      </c>
      <c r="M195" s="1">
        <v>0</v>
      </c>
      <c r="N195" s="1">
        <v>569835</v>
      </c>
      <c r="O195" s="1">
        <v>0</v>
      </c>
      <c r="P195" s="1">
        <v>0</v>
      </c>
      <c r="Q195" s="1">
        <v>1709503</v>
      </c>
      <c r="R195" s="1">
        <v>0</v>
      </c>
      <c r="S195" s="1">
        <v>0</v>
      </c>
      <c r="T195" s="1">
        <v>0</v>
      </c>
    </row>
    <row r="196" spans="1:20" x14ac:dyDescent="0.25">
      <c r="A196" s="49" t="s">
        <v>363</v>
      </c>
      <c r="B196" t="s">
        <v>861</v>
      </c>
      <c r="C196" t="s">
        <v>862</v>
      </c>
      <c r="D196" t="s">
        <v>863</v>
      </c>
      <c r="E196" s="1">
        <v>0</v>
      </c>
      <c r="F196" s="1">
        <v>0</v>
      </c>
      <c r="G196" s="1">
        <v>4271332</v>
      </c>
      <c r="H196" s="1">
        <v>0</v>
      </c>
      <c r="I196" s="1">
        <v>0</v>
      </c>
      <c r="J196" s="1">
        <v>0</v>
      </c>
      <c r="K196" s="1">
        <v>5850000</v>
      </c>
      <c r="L196" s="1">
        <v>0</v>
      </c>
      <c r="M196" s="1">
        <v>0</v>
      </c>
      <c r="N196" s="1">
        <v>2100000</v>
      </c>
      <c r="O196" s="1">
        <v>0</v>
      </c>
      <c r="P196" s="1">
        <v>0</v>
      </c>
      <c r="Q196" s="1">
        <v>12221332</v>
      </c>
      <c r="R196" s="1">
        <v>0</v>
      </c>
      <c r="S196" s="1">
        <v>0</v>
      </c>
      <c r="T196" s="1">
        <v>0</v>
      </c>
    </row>
    <row r="197" spans="1:20" x14ac:dyDescent="0.25">
      <c r="A197" s="49" t="s">
        <v>365</v>
      </c>
      <c r="B197" t="s">
        <v>864</v>
      </c>
      <c r="C197" t="s">
        <v>865</v>
      </c>
      <c r="D197" t="s">
        <v>866</v>
      </c>
      <c r="E197" s="1">
        <v>0</v>
      </c>
      <c r="F197" s="1">
        <v>0</v>
      </c>
      <c r="G197" s="1">
        <v>1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</v>
      </c>
      <c r="R197" s="1">
        <v>0</v>
      </c>
      <c r="S197" s="1">
        <v>0</v>
      </c>
      <c r="T197" s="1">
        <v>0</v>
      </c>
    </row>
    <row r="198" spans="1:20" x14ac:dyDescent="0.25">
      <c r="A198" s="49" t="s">
        <v>365</v>
      </c>
      <c r="B198" t="s">
        <v>864</v>
      </c>
      <c r="C198" t="s">
        <v>867</v>
      </c>
      <c r="D198" t="s">
        <v>868</v>
      </c>
      <c r="E198" s="1">
        <v>0</v>
      </c>
      <c r="F198" s="1">
        <v>0</v>
      </c>
      <c r="G198" s="1">
        <v>1</v>
      </c>
      <c r="H198" s="1">
        <v>0</v>
      </c>
      <c r="I198" s="1">
        <v>0</v>
      </c>
      <c r="J198" s="1">
        <v>0</v>
      </c>
      <c r="K198" s="1">
        <v>1</v>
      </c>
      <c r="L198" s="1">
        <v>0</v>
      </c>
      <c r="M198" s="1">
        <v>0</v>
      </c>
      <c r="N198" s="1">
        <v>1</v>
      </c>
      <c r="O198" s="1">
        <v>0</v>
      </c>
      <c r="P198" s="1">
        <v>0</v>
      </c>
      <c r="Q198" s="1">
        <v>3</v>
      </c>
      <c r="R198" s="1">
        <v>0</v>
      </c>
      <c r="S198" s="1">
        <v>0</v>
      </c>
      <c r="T198" s="1">
        <v>0</v>
      </c>
    </row>
    <row r="199" spans="1:20" x14ac:dyDescent="0.25">
      <c r="A199" s="49" t="s">
        <v>365</v>
      </c>
      <c r="B199" t="s">
        <v>864</v>
      </c>
      <c r="C199" t="s">
        <v>869</v>
      </c>
      <c r="D199" t="s">
        <v>870</v>
      </c>
      <c r="E199" s="1">
        <v>0</v>
      </c>
      <c r="F199" s="1">
        <v>0</v>
      </c>
      <c r="G199" s="1">
        <v>1</v>
      </c>
      <c r="H199" s="1">
        <v>0</v>
      </c>
      <c r="I199" s="1">
        <v>0</v>
      </c>
      <c r="J199" s="1">
        <v>0</v>
      </c>
      <c r="K199" s="1">
        <v>1</v>
      </c>
      <c r="L199" s="1">
        <v>0</v>
      </c>
      <c r="M199" s="1">
        <v>0</v>
      </c>
      <c r="N199" s="1">
        <v>1</v>
      </c>
      <c r="O199" s="1">
        <v>0</v>
      </c>
      <c r="P199" s="1">
        <v>0</v>
      </c>
      <c r="Q199" s="1">
        <v>3</v>
      </c>
      <c r="R199" s="1">
        <v>0</v>
      </c>
      <c r="S199" s="1">
        <v>0</v>
      </c>
      <c r="T199" s="1">
        <v>0</v>
      </c>
    </row>
    <row r="200" spans="1:20" x14ac:dyDescent="0.25">
      <c r="A200" s="49" t="s">
        <v>365</v>
      </c>
      <c r="B200" t="s">
        <v>864</v>
      </c>
      <c r="C200" t="s">
        <v>871</v>
      </c>
      <c r="D200" t="s">
        <v>872</v>
      </c>
      <c r="E200" s="1">
        <v>0</v>
      </c>
      <c r="F200" s="1">
        <v>0</v>
      </c>
      <c r="G200" s="1">
        <v>1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</v>
      </c>
      <c r="R200" s="1">
        <v>0</v>
      </c>
      <c r="S200" s="1">
        <v>0</v>
      </c>
      <c r="T200" s="1">
        <v>0</v>
      </c>
    </row>
    <row r="201" spans="1:20" x14ac:dyDescent="0.25">
      <c r="A201" s="49" t="s">
        <v>365</v>
      </c>
      <c r="B201" t="s">
        <v>864</v>
      </c>
      <c r="C201" t="s">
        <v>873</v>
      </c>
      <c r="D201" t="s">
        <v>874</v>
      </c>
      <c r="E201" s="1">
        <v>0</v>
      </c>
      <c r="F201" s="1">
        <v>0</v>
      </c>
      <c r="G201" s="1">
        <v>1</v>
      </c>
      <c r="H201" s="1">
        <v>0</v>
      </c>
      <c r="I201" s="1">
        <v>0</v>
      </c>
      <c r="J201" s="1">
        <v>0</v>
      </c>
      <c r="K201" s="1">
        <v>1</v>
      </c>
      <c r="L201" s="1">
        <v>0</v>
      </c>
      <c r="M201" s="1">
        <v>0</v>
      </c>
      <c r="N201" s="1">
        <v>1</v>
      </c>
      <c r="O201" s="1">
        <v>0</v>
      </c>
      <c r="P201" s="1">
        <v>0</v>
      </c>
      <c r="Q201" s="1">
        <v>3</v>
      </c>
      <c r="R201" s="1">
        <v>0</v>
      </c>
      <c r="S201" s="1">
        <v>0</v>
      </c>
      <c r="T201" s="1">
        <v>0</v>
      </c>
    </row>
    <row r="202" spans="1:20" x14ac:dyDescent="0.25">
      <c r="A202" s="49" t="s">
        <v>365</v>
      </c>
      <c r="B202" t="s">
        <v>864</v>
      </c>
      <c r="C202" t="s">
        <v>875</v>
      </c>
      <c r="D202" t="s">
        <v>876</v>
      </c>
      <c r="E202" s="1">
        <v>0</v>
      </c>
      <c r="F202" s="1">
        <v>0</v>
      </c>
      <c r="G202" s="1">
        <v>20000</v>
      </c>
      <c r="H202" s="1">
        <v>0</v>
      </c>
      <c r="I202" s="1">
        <v>0</v>
      </c>
      <c r="J202" s="1">
        <v>0</v>
      </c>
      <c r="K202" s="1">
        <v>5000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25000</v>
      </c>
      <c r="R202" s="1">
        <v>0</v>
      </c>
      <c r="S202" s="1">
        <v>0</v>
      </c>
      <c r="T202" s="1">
        <v>0</v>
      </c>
    </row>
    <row r="203" spans="1:20" x14ac:dyDescent="0.25">
      <c r="A203" s="49" t="s">
        <v>365</v>
      </c>
      <c r="B203" t="s">
        <v>864</v>
      </c>
      <c r="C203" t="s">
        <v>877</v>
      </c>
      <c r="D203" t="s">
        <v>878</v>
      </c>
      <c r="E203" s="1">
        <v>0</v>
      </c>
      <c r="F203" s="1">
        <v>0</v>
      </c>
      <c r="G203" s="1">
        <v>18731.39</v>
      </c>
      <c r="H203" s="1">
        <v>0</v>
      </c>
      <c r="I203" s="1">
        <v>0</v>
      </c>
      <c r="J203" s="1">
        <v>0</v>
      </c>
      <c r="K203" s="1">
        <v>9190.06</v>
      </c>
      <c r="L203" s="1">
        <v>0</v>
      </c>
      <c r="M203" s="1">
        <v>0</v>
      </c>
      <c r="N203" s="1">
        <v>10373.51</v>
      </c>
      <c r="O203" s="1">
        <v>0</v>
      </c>
      <c r="P203" s="1">
        <v>0</v>
      </c>
      <c r="Q203" s="1">
        <v>38294.959999999999</v>
      </c>
      <c r="R203" s="1">
        <v>0</v>
      </c>
      <c r="S203" s="1">
        <v>0</v>
      </c>
      <c r="T203" s="1">
        <v>0</v>
      </c>
    </row>
    <row r="204" spans="1:20" x14ac:dyDescent="0.25">
      <c r="A204" s="49" t="s">
        <v>365</v>
      </c>
      <c r="B204" t="s">
        <v>864</v>
      </c>
      <c r="C204" t="s">
        <v>879</v>
      </c>
      <c r="D204" t="s">
        <v>880</v>
      </c>
      <c r="E204" s="1">
        <v>0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1">
        <v>31000</v>
      </c>
      <c r="L204" s="1">
        <v>0</v>
      </c>
      <c r="M204" s="1">
        <v>0</v>
      </c>
      <c r="N204" s="1">
        <v>23800</v>
      </c>
      <c r="O204" s="1">
        <v>0</v>
      </c>
      <c r="P204" s="1">
        <v>0</v>
      </c>
      <c r="Q204" s="1">
        <v>54801</v>
      </c>
      <c r="R204" s="1">
        <v>0</v>
      </c>
      <c r="S204" s="1">
        <v>0</v>
      </c>
      <c r="T204" s="1">
        <v>0</v>
      </c>
    </row>
    <row r="205" spans="1:20" x14ac:dyDescent="0.25">
      <c r="A205" s="49" t="s">
        <v>366</v>
      </c>
      <c r="B205" t="s">
        <v>881</v>
      </c>
      <c r="C205" t="s">
        <v>882</v>
      </c>
      <c r="D205" t="s">
        <v>883</v>
      </c>
      <c r="E205" s="1">
        <v>0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1">
        <v>415880.66</v>
      </c>
      <c r="L205" s="1">
        <v>0</v>
      </c>
      <c r="M205" s="1">
        <v>0</v>
      </c>
      <c r="N205" s="1">
        <v>280682.68</v>
      </c>
      <c r="O205" s="1">
        <v>0</v>
      </c>
      <c r="P205" s="1">
        <v>0</v>
      </c>
      <c r="Q205" s="1">
        <v>696564.34</v>
      </c>
      <c r="R205" s="1">
        <v>0</v>
      </c>
      <c r="S205" s="1">
        <v>0</v>
      </c>
      <c r="T205" s="1">
        <v>0</v>
      </c>
    </row>
    <row r="206" spans="1:20" x14ac:dyDescent="0.25">
      <c r="A206" s="49" t="s">
        <v>366</v>
      </c>
      <c r="B206" t="s">
        <v>881</v>
      </c>
      <c r="C206" t="s">
        <v>884</v>
      </c>
      <c r="D206" t="s">
        <v>885</v>
      </c>
      <c r="E206" s="1">
        <v>0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1267637.76</v>
      </c>
      <c r="L206" s="1">
        <v>0</v>
      </c>
      <c r="M206" s="1">
        <v>0</v>
      </c>
      <c r="N206" s="1">
        <v>855543.42</v>
      </c>
      <c r="O206" s="1">
        <v>0</v>
      </c>
      <c r="P206" s="1">
        <v>0</v>
      </c>
      <c r="Q206" s="1">
        <v>2123182.1800000002</v>
      </c>
      <c r="R206" s="1">
        <v>0</v>
      </c>
      <c r="S206" s="1">
        <v>0</v>
      </c>
      <c r="T206" s="1">
        <v>0</v>
      </c>
    </row>
    <row r="207" spans="1:20" x14ac:dyDescent="0.25">
      <c r="A207" s="49" t="s">
        <v>366</v>
      </c>
      <c r="B207" t="s">
        <v>881</v>
      </c>
      <c r="C207" t="s">
        <v>886</v>
      </c>
      <c r="D207" t="s">
        <v>887</v>
      </c>
      <c r="E207" s="1">
        <v>0</v>
      </c>
      <c r="F207" s="1">
        <v>0</v>
      </c>
      <c r="G207" s="1">
        <v>1</v>
      </c>
      <c r="H207" s="1">
        <v>0</v>
      </c>
      <c r="I207" s="1">
        <v>0</v>
      </c>
      <c r="J207" s="1">
        <v>0</v>
      </c>
      <c r="K207" s="1">
        <v>59333.120000000003</v>
      </c>
      <c r="L207" s="1">
        <v>0</v>
      </c>
      <c r="M207" s="1">
        <v>0</v>
      </c>
      <c r="N207" s="1">
        <v>40044.61</v>
      </c>
      <c r="O207" s="1">
        <v>0</v>
      </c>
      <c r="P207" s="1">
        <v>0</v>
      </c>
      <c r="Q207" s="1">
        <v>99378.73</v>
      </c>
      <c r="R207" s="1">
        <v>0</v>
      </c>
      <c r="S207" s="1">
        <v>0</v>
      </c>
      <c r="T207" s="1">
        <v>0</v>
      </c>
    </row>
    <row r="208" spans="1:20" x14ac:dyDescent="0.25">
      <c r="A208" s="49" t="s">
        <v>366</v>
      </c>
      <c r="B208" t="s">
        <v>881</v>
      </c>
      <c r="C208" t="s">
        <v>888</v>
      </c>
      <c r="D208" t="s">
        <v>889</v>
      </c>
      <c r="E208" s="1">
        <v>0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84137.37</v>
      </c>
      <c r="L208" s="1">
        <v>0</v>
      </c>
      <c r="M208" s="1">
        <v>0</v>
      </c>
      <c r="N208" s="1">
        <v>56785.29</v>
      </c>
      <c r="O208" s="1">
        <v>0</v>
      </c>
      <c r="P208" s="1">
        <v>0</v>
      </c>
      <c r="Q208" s="1">
        <v>140923.66</v>
      </c>
      <c r="R208" s="1">
        <v>0</v>
      </c>
      <c r="S208" s="1">
        <v>0</v>
      </c>
      <c r="T208" s="1">
        <v>0</v>
      </c>
    </row>
    <row r="209" spans="1:20" x14ac:dyDescent="0.25">
      <c r="A209" s="49" t="s">
        <v>366</v>
      </c>
      <c r="B209" t="s">
        <v>881</v>
      </c>
      <c r="C209" t="s">
        <v>890</v>
      </c>
      <c r="D209" t="s">
        <v>891</v>
      </c>
      <c r="E209" s="1">
        <v>0</v>
      </c>
      <c r="F209" s="1">
        <v>0</v>
      </c>
      <c r="G209" s="1">
        <v>1</v>
      </c>
      <c r="H209" s="1">
        <v>0</v>
      </c>
      <c r="I209" s="1">
        <v>0</v>
      </c>
      <c r="J209" s="1">
        <v>0</v>
      </c>
      <c r="K209" s="1">
        <v>581137.49</v>
      </c>
      <c r="L209" s="1">
        <v>0</v>
      </c>
      <c r="M209" s="1">
        <v>0</v>
      </c>
      <c r="N209" s="1">
        <v>392142.85</v>
      </c>
      <c r="O209" s="1">
        <v>0</v>
      </c>
      <c r="P209" s="1">
        <v>0</v>
      </c>
      <c r="Q209" s="1">
        <v>973281.34</v>
      </c>
      <c r="R209" s="1">
        <v>0</v>
      </c>
      <c r="S209" s="1">
        <v>0</v>
      </c>
      <c r="T209" s="1">
        <v>0</v>
      </c>
    </row>
    <row r="210" spans="1:20" x14ac:dyDescent="0.25">
      <c r="A210" s="49" t="s">
        <v>366</v>
      </c>
      <c r="B210" t="s">
        <v>881</v>
      </c>
      <c r="C210" t="s">
        <v>892</v>
      </c>
      <c r="D210" t="s">
        <v>893</v>
      </c>
      <c r="E210" s="1">
        <v>0</v>
      </c>
      <c r="F210" s="1">
        <v>0</v>
      </c>
      <c r="G210" s="1">
        <v>19526</v>
      </c>
      <c r="H210" s="1">
        <v>474</v>
      </c>
      <c r="I210" s="1">
        <v>474</v>
      </c>
      <c r="J210" s="1">
        <v>474</v>
      </c>
      <c r="K210" s="1">
        <v>15000</v>
      </c>
      <c r="L210" s="1">
        <v>0</v>
      </c>
      <c r="M210" s="1">
        <v>0</v>
      </c>
      <c r="N210" s="1">
        <v>15000</v>
      </c>
      <c r="O210" s="1">
        <v>0</v>
      </c>
      <c r="P210" s="1">
        <v>0</v>
      </c>
      <c r="Q210" s="1">
        <v>49526</v>
      </c>
      <c r="R210" s="1">
        <v>474</v>
      </c>
      <c r="S210" s="1">
        <v>474</v>
      </c>
      <c r="T210" s="1">
        <v>474</v>
      </c>
    </row>
    <row r="211" spans="1:20" x14ac:dyDescent="0.25">
      <c r="A211" s="49" t="s">
        <v>366</v>
      </c>
      <c r="B211" t="s">
        <v>881</v>
      </c>
      <c r="C211" t="s">
        <v>894</v>
      </c>
      <c r="D211" t="s">
        <v>895</v>
      </c>
      <c r="E211" s="1">
        <v>0</v>
      </c>
      <c r="F211" s="1">
        <v>0</v>
      </c>
      <c r="G211" s="1">
        <v>1380</v>
      </c>
      <c r="H211" s="1">
        <v>0</v>
      </c>
      <c r="I211" s="1">
        <v>0</v>
      </c>
      <c r="J211" s="1">
        <v>0</v>
      </c>
      <c r="K211" s="1">
        <v>16013.5</v>
      </c>
      <c r="L211" s="1">
        <v>0</v>
      </c>
      <c r="M211" s="1">
        <v>0</v>
      </c>
      <c r="N211" s="1">
        <v>5445.74</v>
      </c>
      <c r="O211" s="1">
        <v>0</v>
      </c>
      <c r="P211" s="1">
        <v>0</v>
      </c>
      <c r="Q211" s="1">
        <v>22839.24</v>
      </c>
      <c r="R211" s="1">
        <v>0</v>
      </c>
      <c r="S211" s="1">
        <v>0</v>
      </c>
      <c r="T211" s="1">
        <v>0</v>
      </c>
    </row>
    <row r="212" spans="1:20" x14ac:dyDescent="0.25">
      <c r="A212" s="49" t="s">
        <v>366</v>
      </c>
      <c r="B212" t="s">
        <v>881</v>
      </c>
      <c r="C212" t="s">
        <v>896</v>
      </c>
      <c r="D212" t="s">
        <v>897</v>
      </c>
      <c r="E212" s="1">
        <v>0</v>
      </c>
      <c r="F212" s="1">
        <v>0</v>
      </c>
      <c r="G212" s="1">
        <v>6000</v>
      </c>
      <c r="H212" s="1">
        <v>0</v>
      </c>
      <c r="I212" s="1">
        <v>0</v>
      </c>
      <c r="J212" s="1">
        <v>0</v>
      </c>
      <c r="K212" s="1">
        <v>6000</v>
      </c>
      <c r="L212" s="1">
        <v>0</v>
      </c>
      <c r="M212" s="1">
        <v>0</v>
      </c>
      <c r="N212" s="1">
        <v>6000</v>
      </c>
      <c r="O212" s="1">
        <v>0</v>
      </c>
      <c r="P212" s="1">
        <v>0</v>
      </c>
      <c r="Q212" s="1">
        <v>18000</v>
      </c>
      <c r="R212" s="1">
        <v>0</v>
      </c>
      <c r="S212" s="1">
        <v>0</v>
      </c>
      <c r="T212" s="1">
        <v>0</v>
      </c>
    </row>
    <row r="213" spans="1:20" x14ac:dyDescent="0.25">
      <c r="A213" s="49" t="s">
        <v>366</v>
      </c>
      <c r="B213" t="s">
        <v>881</v>
      </c>
      <c r="C213" t="s">
        <v>898</v>
      </c>
      <c r="D213" t="s">
        <v>899</v>
      </c>
      <c r="E213" s="1">
        <v>0</v>
      </c>
      <c r="F213" s="1">
        <v>0</v>
      </c>
      <c r="G213" s="1">
        <v>105902.39</v>
      </c>
      <c r="H213" s="1">
        <v>0</v>
      </c>
      <c r="I213" s="1">
        <v>0</v>
      </c>
      <c r="J213" s="1">
        <v>0</v>
      </c>
      <c r="K213" s="1">
        <v>96603.9</v>
      </c>
      <c r="L213" s="1">
        <v>0</v>
      </c>
      <c r="M213" s="1">
        <v>0</v>
      </c>
      <c r="N213" s="1">
        <v>61160.26</v>
      </c>
      <c r="O213" s="1">
        <v>0</v>
      </c>
      <c r="P213" s="1">
        <v>0</v>
      </c>
      <c r="Q213" s="1">
        <v>263666.55</v>
      </c>
      <c r="R213" s="1">
        <v>0</v>
      </c>
      <c r="S213" s="1">
        <v>0</v>
      </c>
      <c r="T213" s="1">
        <v>0</v>
      </c>
    </row>
    <row r="214" spans="1:20" x14ac:dyDescent="0.25">
      <c r="A214" s="49" t="s">
        <v>366</v>
      </c>
      <c r="B214" t="s">
        <v>881</v>
      </c>
      <c r="C214" t="s">
        <v>900</v>
      </c>
      <c r="D214" t="s">
        <v>901</v>
      </c>
      <c r="E214" s="1">
        <v>0</v>
      </c>
      <c r="F214" s="1">
        <v>0</v>
      </c>
      <c r="G214" s="1">
        <v>159012.15</v>
      </c>
      <c r="H214" s="1">
        <v>0</v>
      </c>
      <c r="I214" s="1">
        <v>0</v>
      </c>
      <c r="J214" s="1">
        <v>0</v>
      </c>
      <c r="K214" s="1">
        <v>162851.17000000001</v>
      </c>
      <c r="L214" s="1">
        <v>0</v>
      </c>
      <c r="M214" s="1">
        <v>0</v>
      </c>
      <c r="N214" s="1">
        <v>110738.8</v>
      </c>
      <c r="O214" s="1">
        <v>0</v>
      </c>
      <c r="P214" s="1">
        <v>0</v>
      </c>
      <c r="Q214" s="1">
        <v>432602.12</v>
      </c>
      <c r="R214" s="1">
        <v>0</v>
      </c>
      <c r="S214" s="1">
        <v>0</v>
      </c>
      <c r="T214" s="1">
        <v>0</v>
      </c>
    </row>
    <row r="215" spans="1:20" x14ac:dyDescent="0.25">
      <c r="A215" s="49" t="s">
        <v>367</v>
      </c>
      <c r="B215" t="s">
        <v>902</v>
      </c>
      <c r="C215" t="s">
        <v>903</v>
      </c>
      <c r="D215" t="s">
        <v>904</v>
      </c>
      <c r="E215" s="1">
        <v>0</v>
      </c>
      <c r="F215" s="1">
        <v>0</v>
      </c>
      <c r="G215" s="1">
        <v>1239012.25</v>
      </c>
      <c r="H215" s="1">
        <v>1239012.25</v>
      </c>
      <c r="I215" s="1">
        <v>1239012.25</v>
      </c>
      <c r="J215" s="1">
        <v>0</v>
      </c>
      <c r="K215" s="1">
        <v>2119055.61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3358067.86</v>
      </c>
      <c r="R215" s="1">
        <v>1239012.25</v>
      </c>
      <c r="S215" s="1">
        <v>1239012.25</v>
      </c>
      <c r="T215" s="1">
        <v>0</v>
      </c>
    </row>
    <row r="216" spans="1:20" x14ac:dyDescent="0.25">
      <c r="A216" s="49" t="s">
        <v>369</v>
      </c>
      <c r="B216" t="s">
        <v>905</v>
      </c>
      <c r="C216" t="s">
        <v>906</v>
      </c>
      <c r="D216" t="s">
        <v>907</v>
      </c>
      <c r="E216" s="1">
        <v>0</v>
      </c>
      <c r="F216" s="1">
        <v>0</v>
      </c>
      <c r="G216" s="1">
        <v>1000000</v>
      </c>
      <c r="H216" s="1">
        <v>347502.45</v>
      </c>
      <c r="I216" s="1">
        <v>347502.45</v>
      </c>
      <c r="J216" s="1">
        <v>321587.74</v>
      </c>
      <c r="K216" s="1">
        <v>500000</v>
      </c>
      <c r="L216" s="1">
        <v>0</v>
      </c>
      <c r="M216" s="1">
        <v>0</v>
      </c>
      <c r="N216" s="1">
        <v>2112381</v>
      </c>
      <c r="O216" s="1">
        <v>0</v>
      </c>
      <c r="P216" s="1">
        <v>0</v>
      </c>
      <c r="Q216" s="1">
        <v>3612381</v>
      </c>
      <c r="R216" s="1">
        <v>347502.45</v>
      </c>
      <c r="S216" s="1">
        <v>347502.45</v>
      </c>
      <c r="T216" s="1">
        <v>321587.74</v>
      </c>
    </row>
    <row r="217" spans="1:20" x14ac:dyDescent="0.25">
      <c r="A217" s="49" t="s">
        <v>369</v>
      </c>
      <c r="B217" t="s">
        <v>905</v>
      </c>
      <c r="C217" t="s">
        <v>908</v>
      </c>
      <c r="D217" t="s">
        <v>909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5000000</v>
      </c>
      <c r="L217" s="1">
        <v>5000000</v>
      </c>
      <c r="M217" s="1">
        <v>0</v>
      </c>
      <c r="N217" s="1">
        <v>964546</v>
      </c>
      <c r="O217" s="1">
        <v>964546</v>
      </c>
      <c r="P217" s="1">
        <v>0</v>
      </c>
      <c r="Q217" s="1">
        <v>5964546</v>
      </c>
      <c r="R217" s="1">
        <v>5964546</v>
      </c>
      <c r="S217" s="1">
        <v>0</v>
      </c>
      <c r="T217" s="1">
        <v>0</v>
      </c>
    </row>
    <row r="218" spans="1:20" x14ac:dyDescent="0.25">
      <c r="A218" s="49" t="s">
        <v>369</v>
      </c>
      <c r="B218" t="s">
        <v>905</v>
      </c>
      <c r="C218" t="s">
        <v>910</v>
      </c>
      <c r="D218" t="s">
        <v>911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</row>
    <row r="219" spans="1:20" x14ac:dyDescent="0.25">
      <c r="A219" s="49" t="s">
        <v>370</v>
      </c>
      <c r="B219" t="s">
        <v>912</v>
      </c>
      <c r="C219" t="s">
        <v>910</v>
      </c>
      <c r="D219" t="s">
        <v>911</v>
      </c>
      <c r="E219" s="1">
        <v>0</v>
      </c>
      <c r="F219" s="1">
        <v>0</v>
      </c>
      <c r="G219" s="1">
        <v>280000</v>
      </c>
      <c r="H219" s="1">
        <v>0</v>
      </c>
      <c r="I219" s="1">
        <v>0</v>
      </c>
      <c r="J219" s="1">
        <v>0</v>
      </c>
      <c r="K219" s="1">
        <v>2114231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2394231</v>
      </c>
      <c r="R219" s="1">
        <v>0</v>
      </c>
      <c r="S219" s="1">
        <v>0</v>
      </c>
      <c r="T219" s="1">
        <v>0</v>
      </c>
    </row>
    <row r="220" spans="1:20" x14ac:dyDescent="0.25">
      <c r="A220" s="49" t="s">
        <v>371</v>
      </c>
      <c r="B220" t="s">
        <v>913</v>
      </c>
      <c r="C220" t="s">
        <v>914</v>
      </c>
      <c r="D220" t="s">
        <v>915</v>
      </c>
      <c r="E220" s="1">
        <v>0</v>
      </c>
      <c r="F220" s="1">
        <v>0</v>
      </c>
      <c r="G220" s="1">
        <v>1200000</v>
      </c>
      <c r="H220" s="1">
        <v>1200000</v>
      </c>
      <c r="I220" s="1">
        <v>1200000</v>
      </c>
      <c r="J220" s="1">
        <v>882767.25</v>
      </c>
      <c r="K220" s="1">
        <v>2500000</v>
      </c>
      <c r="L220" s="1">
        <v>2500000</v>
      </c>
      <c r="M220" s="1">
        <v>2500000</v>
      </c>
      <c r="N220" s="1">
        <v>1718485</v>
      </c>
      <c r="O220" s="1">
        <v>1718485</v>
      </c>
      <c r="P220" s="1">
        <v>1718485</v>
      </c>
      <c r="Q220" s="1">
        <v>5418485</v>
      </c>
      <c r="R220" s="1">
        <v>5418485</v>
      </c>
      <c r="S220" s="1">
        <v>5418485</v>
      </c>
      <c r="T220" s="1">
        <v>882767.25</v>
      </c>
    </row>
    <row r="221" spans="1:20" x14ac:dyDescent="0.25">
      <c r="A221" s="49" t="s">
        <v>374</v>
      </c>
      <c r="B221" t="s">
        <v>916</v>
      </c>
      <c r="C221" t="s">
        <v>917</v>
      </c>
      <c r="D221" t="s">
        <v>918</v>
      </c>
      <c r="E221" s="1">
        <v>0</v>
      </c>
      <c r="F221" s="1">
        <v>0</v>
      </c>
      <c r="G221" s="1">
        <v>1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1</v>
      </c>
      <c r="R221" s="1">
        <v>0</v>
      </c>
      <c r="S221" s="1">
        <v>0</v>
      </c>
      <c r="T221" s="1">
        <v>0</v>
      </c>
    </row>
    <row r="222" spans="1:20" x14ac:dyDescent="0.25">
      <c r="A222" s="49" t="s">
        <v>374</v>
      </c>
      <c r="B222" t="s">
        <v>916</v>
      </c>
      <c r="C222" t="s">
        <v>919</v>
      </c>
      <c r="D222" t="s">
        <v>920</v>
      </c>
      <c r="E222" s="1">
        <v>0</v>
      </c>
      <c r="F222" s="1">
        <v>0</v>
      </c>
      <c r="G222" s="1">
        <v>1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1</v>
      </c>
      <c r="R222" s="1">
        <v>0</v>
      </c>
      <c r="S222" s="1">
        <v>0</v>
      </c>
      <c r="T222" s="1">
        <v>0</v>
      </c>
    </row>
    <row r="223" spans="1:20" x14ac:dyDescent="0.25">
      <c r="A223" s="49" t="s">
        <v>374</v>
      </c>
      <c r="B223" t="s">
        <v>916</v>
      </c>
      <c r="C223" t="s">
        <v>921</v>
      </c>
      <c r="D223" t="s">
        <v>922</v>
      </c>
      <c r="E223" s="1">
        <v>0</v>
      </c>
      <c r="F223" s="1">
        <v>0</v>
      </c>
      <c r="G223" s="1">
        <v>1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1</v>
      </c>
      <c r="R223" s="1">
        <v>0</v>
      </c>
      <c r="S223" s="1">
        <v>0</v>
      </c>
      <c r="T223" s="1">
        <v>0</v>
      </c>
    </row>
    <row r="224" spans="1:20" x14ac:dyDescent="0.25">
      <c r="A224" s="49" t="s">
        <v>374</v>
      </c>
      <c r="B224" t="s">
        <v>916</v>
      </c>
      <c r="C224" t="s">
        <v>923</v>
      </c>
      <c r="D224" t="s">
        <v>924</v>
      </c>
      <c r="E224" s="1">
        <v>0</v>
      </c>
      <c r="F224" s="1">
        <v>0</v>
      </c>
      <c r="G224" s="1">
        <v>1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1</v>
      </c>
      <c r="R224" s="1">
        <v>0</v>
      </c>
      <c r="S224" s="1">
        <v>0</v>
      </c>
      <c r="T224" s="1">
        <v>0</v>
      </c>
    </row>
    <row r="225" spans="1:20" x14ac:dyDescent="0.25">
      <c r="A225" s="49" t="s">
        <v>374</v>
      </c>
      <c r="B225" t="s">
        <v>916</v>
      </c>
      <c r="C225" t="s">
        <v>925</v>
      </c>
      <c r="D225" t="s">
        <v>926</v>
      </c>
      <c r="E225" s="1">
        <v>0</v>
      </c>
      <c r="F225" s="1">
        <v>0</v>
      </c>
      <c r="G225" s="1">
        <v>1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1</v>
      </c>
      <c r="R225" s="1">
        <v>0</v>
      </c>
      <c r="S225" s="1">
        <v>0</v>
      </c>
      <c r="T225" s="1">
        <v>0</v>
      </c>
    </row>
    <row r="226" spans="1:20" x14ac:dyDescent="0.25">
      <c r="A226" s="49" t="s">
        <v>374</v>
      </c>
      <c r="B226" t="s">
        <v>916</v>
      </c>
      <c r="C226" t="s">
        <v>927</v>
      </c>
      <c r="D226" t="s">
        <v>928</v>
      </c>
      <c r="E226" s="1">
        <v>0</v>
      </c>
      <c r="F226" s="1">
        <v>0</v>
      </c>
      <c r="G226" s="1">
        <v>1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1</v>
      </c>
      <c r="R226" s="1">
        <v>0</v>
      </c>
      <c r="S226" s="1">
        <v>0</v>
      </c>
      <c r="T226" s="1">
        <v>0</v>
      </c>
    </row>
    <row r="227" spans="1:20" x14ac:dyDescent="0.25">
      <c r="A227" s="49" t="s">
        <v>374</v>
      </c>
      <c r="B227" t="s">
        <v>916</v>
      </c>
      <c r="C227" t="s">
        <v>929</v>
      </c>
      <c r="D227" t="s">
        <v>930</v>
      </c>
      <c r="E227" s="1">
        <v>0</v>
      </c>
      <c r="F227" s="1">
        <v>0</v>
      </c>
      <c r="G227" s="1">
        <v>569923.1</v>
      </c>
      <c r="H227" s="1">
        <v>569923.1</v>
      </c>
      <c r="I227" s="1">
        <v>569923.1</v>
      </c>
      <c r="J227" s="1">
        <v>232853.73</v>
      </c>
      <c r="K227" s="1">
        <v>600000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1169923.1000000001</v>
      </c>
      <c r="R227" s="1">
        <v>569923.1</v>
      </c>
      <c r="S227" s="1">
        <v>569923.1</v>
      </c>
      <c r="T227" s="1">
        <v>232853.73</v>
      </c>
    </row>
    <row r="228" spans="1:20" x14ac:dyDescent="0.25">
      <c r="A228" s="49" t="s">
        <v>377</v>
      </c>
      <c r="B228" t="s">
        <v>931</v>
      </c>
      <c r="C228" t="s">
        <v>932</v>
      </c>
      <c r="D228" t="s">
        <v>933</v>
      </c>
      <c r="E228" s="1">
        <v>0</v>
      </c>
      <c r="F228" s="1">
        <v>0</v>
      </c>
      <c r="G228" s="1">
        <v>15000</v>
      </c>
      <c r="H228" s="1">
        <v>0</v>
      </c>
      <c r="I228" s="1">
        <v>0</v>
      </c>
      <c r="J228" s="1">
        <v>0</v>
      </c>
      <c r="K228" s="1">
        <v>15000</v>
      </c>
      <c r="L228" s="1">
        <v>0</v>
      </c>
      <c r="M228" s="1">
        <v>0</v>
      </c>
      <c r="N228" s="1">
        <v>30000</v>
      </c>
      <c r="O228" s="1">
        <v>0</v>
      </c>
      <c r="P228" s="1">
        <v>0</v>
      </c>
      <c r="Q228" s="1">
        <v>60000</v>
      </c>
      <c r="R228" s="1">
        <v>0</v>
      </c>
      <c r="S228" s="1">
        <v>0</v>
      </c>
      <c r="T228" s="1">
        <v>0</v>
      </c>
    </row>
    <row r="229" spans="1:20" x14ac:dyDescent="0.25">
      <c r="A229" s="49" t="s">
        <v>377</v>
      </c>
      <c r="B229" t="s">
        <v>931</v>
      </c>
      <c r="C229" t="s">
        <v>934</v>
      </c>
      <c r="D229" t="s">
        <v>935</v>
      </c>
      <c r="E229" s="1">
        <v>0</v>
      </c>
      <c r="F229" s="1">
        <v>0</v>
      </c>
      <c r="G229" s="1">
        <v>243000</v>
      </c>
      <c r="H229" s="1">
        <v>242768.11</v>
      </c>
      <c r="I229" s="1">
        <v>242768.11</v>
      </c>
      <c r="J229" s="1">
        <v>22388.26</v>
      </c>
      <c r="K229" s="1">
        <v>243000</v>
      </c>
      <c r="L229" s="1">
        <v>242768.15</v>
      </c>
      <c r="M229" s="1">
        <v>242768.15</v>
      </c>
      <c r="N229" s="1">
        <v>486000</v>
      </c>
      <c r="O229" s="1">
        <v>485536.3</v>
      </c>
      <c r="P229" s="1">
        <v>485536.3</v>
      </c>
      <c r="Q229" s="1">
        <v>972000</v>
      </c>
      <c r="R229" s="1">
        <v>971072.56</v>
      </c>
      <c r="S229" s="1">
        <v>971072.56</v>
      </c>
      <c r="T229" s="1">
        <v>22388.26</v>
      </c>
    </row>
    <row r="230" spans="1:20" x14ac:dyDescent="0.25">
      <c r="A230" s="49" t="s">
        <v>377</v>
      </c>
      <c r="B230" t="s">
        <v>931</v>
      </c>
      <c r="C230" t="s">
        <v>936</v>
      </c>
      <c r="D230" t="s">
        <v>937</v>
      </c>
      <c r="E230" s="1">
        <v>0</v>
      </c>
      <c r="F230" s="1">
        <v>0</v>
      </c>
      <c r="G230" s="1">
        <v>50000</v>
      </c>
      <c r="H230" s="1">
        <v>49995.839999999997</v>
      </c>
      <c r="I230" s="1">
        <v>49995.839999999997</v>
      </c>
      <c r="J230" s="1">
        <v>49995.839999999997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50000</v>
      </c>
      <c r="R230" s="1">
        <v>49995.839999999997</v>
      </c>
      <c r="S230" s="1">
        <v>49995.839999999997</v>
      </c>
      <c r="T230" s="1">
        <v>49995.839999999997</v>
      </c>
    </row>
    <row r="231" spans="1:20" x14ac:dyDescent="0.25">
      <c r="A231" s="49" t="s">
        <v>377</v>
      </c>
      <c r="B231" t="s">
        <v>931</v>
      </c>
      <c r="C231" t="s">
        <v>938</v>
      </c>
      <c r="D231" t="s">
        <v>939</v>
      </c>
      <c r="E231" s="1">
        <v>0</v>
      </c>
      <c r="F231" s="1">
        <v>0</v>
      </c>
      <c r="G231" s="1">
        <v>60500</v>
      </c>
      <c r="H231" s="1">
        <v>14081.24</v>
      </c>
      <c r="I231" s="1">
        <v>14081.24</v>
      </c>
      <c r="J231" s="1">
        <v>14081.24</v>
      </c>
      <c r="K231" s="1">
        <v>60500</v>
      </c>
      <c r="L231" s="1">
        <v>0</v>
      </c>
      <c r="M231" s="1">
        <v>0</v>
      </c>
      <c r="N231" s="1">
        <v>121000</v>
      </c>
      <c r="O231" s="1">
        <v>0</v>
      </c>
      <c r="P231" s="1">
        <v>0</v>
      </c>
      <c r="Q231" s="1">
        <v>242000</v>
      </c>
      <c r="R231" s="1">
        <v>14081.24</v>
      </c>
      <c r="S231" s="1">
        <v>14081.24</v>
      </c>
      <c r="T231" s="1">
        <v>14081.24</v>
      </c>
    </row>
    <row r="232" spans="1:20" x14ac:dyDescent="0.25">
      <c r="A232" s="49" t="s">
        <v>377</v>
      </c>
      <c r="B232" t="s">
        <v>931</v>
      </c>
      <c r="C232" t="s">
        <v>940</v>
      </c>
      <c r="D232" t="s">
        <v>941</v>
      </c>
      <c r="E232" s="1">
        <v>0</v>
      </c>
      <c r="F232" s="1">
        <v>0</v>
      </c>
      <c r="G232" s="1">
        <v>74200</v>
      </c>
      <c r="H232" s="1">
        <v>0</v>
      </c>
      <c r="I232" s="1">
        <v>0</v>
      </c>
      <c r="J232" s="1">
        <v>0</v>
      </c>
      <c r="K232" s="1">
        <v>70000</v>
      </c>
      <c r="L232" s="1">
        <v>0</v>
      </c>
      <c r="M232" s="1">
        <v>0</v>
      </c>
      <c r="N232" s="1">
        <v>150000</v>
      </c>
      <c r="O232" s="1">
        <v>0</v>
      </c>
      <c r="P232" s="1">
        <v>0</v>
      </c>
      <c r="Q232" s="1">
        <v>294200</v>
      </c>
      <c r="R232" s="1">
        <v>0</v>
      </c>
      <c r="S232" s="1">
        <v>0</v>
      </c>
      <c r="T232" s="1">
        <v>0</v>
      </c>
    </row>
    <row r="233" spans="1:20" x14ac:dyDescent="0.25">
      <c r="A233" s="49" t="s">
        <v>377</v>
      </c>
      <c r="B233" t="s">
        <v>931</v>
      </c>
      <c r="C233" t="s">
        <v>942</v>
      </c>
      <c r="D233" t="s">
        <v>943</v>
      </c>
      <c r="E233" s="1">
        <v>0</v>
      </c>
      <c r="F233" s="1">
        <v>0</v>
      </c>
      <c r="G233" s="1">
        <v>50000</v>
      </c>
      <c r="H233" s="1">
        <v>0</v>
      </c>
      <c r="I233" s="1">
        <v>0</v>
      </c>
      <c r="J233" s="1">
        <v>0</v>
      </c>
      <c r="K233" s="1">
        <v>240748</v>
      </c>
      <c r="L233" s="1">
        <v>0</v>
      </c>
      <c r="M233" s="1">
        <v>0</v>
      </c>
      <c r="N233" s="1">
        <v>483692</v>
      </c>
      <c r="O233" s="1">
        <v>0</v>
      </c>
      <c r="P233" s="1">
        <v>0</v>
      </c>
      <c r="Q233" s="1">
        <v>774440</v>
      </c>
      <c r="R233" s="1">
        <v>0</v>
      </c>
      <c r="S233" s="1">
        <v>0</v>
      </c>
      <c r="T233" s="1">
        <v>0</v>
      </c>
    </row>
    <row r="234" spans="1:20" x14ac:dyDescent="0.25">
      <c r="A234" s="49" t="s">
        <v>378</v>
      </c>
      <c r="B234" t="s">
        <v>944</v>
      </c>
      <c r="C234" t="s">
        <v>945</v>
      </c>
      <c r="D234" t="s">
        <v>946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128640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128640</v>
      </c>
      <c r="R234" s="1">
        <v>0</v>
      </c>
      <c r="S234" s="1">
        <v>0</v>
      </c>
      <c r="T234" s="1">
        <v>0</v>
      </c>
    </row>
    <row r="235" spans="1:20" x14ac:dyDescent="0.25">
      <c r="A235" s="49" t="s">
        <v>379</v>
      </c>
      <c r="B235" t="s">
        <v>947</v>
      </c>
      <c r="C235" t="s">
        <v>948</v>
      </c>
      <c r="D235" t="s">
        <v>949</v>
      </c>
      <c r="E235" s="1">
        <v>0</v>
      </c>
      <c r="F235" s="1">
        <v>0</v>
      </c>
      <c r="G235" s="1">
        <v>322725</v>
      </c>
      <c r="H235" s="1">
        <v>322725</v>
      </c>
      <c r="I235" s="1">
        <v>322725</v>
      </c>
      <c r="J235" s="1">
        <v>0</v>
      </c>
      <c r="K235" s="1">
        <v>1261425</v>
      </c>
      <c r="L235" s="1">
        <v>1261425</v>
      </c>
      <c r="M235" s="1">
        <v>1261425</v>
      </c>
      <c r="N235" s="1">
        <v>0</v>
      </c>
      <c r="O235" s="1">
        <v>0</v>
      </c>
      <c r="P235" s="1">
        <v>0</v>
      </c>
      <c r="Q235" s="1">
        <v>1584150</v>
      </c>
      <c r="R235" s="1">
        <v>1584150</v>
      </c>
      <c r="S235" s="1">
        <v>1584150</v>
      </c>
      <c r="T235" s="1">
        <v>0</v>
      </c>
    </row>
    <row r="236" spans="1:20" x14ac:dyDescent="0.25">
      <c r="A236" s="49" t="s">
        <v>379</v>
      </c>
      <c r="B236" t="s">
        <v>947</v>
      </c>
      <c r="C236" t="s">
        <v>950</v>
      </c>
      <c r="D236" t="s">
        <v>951</v>
      </c>
      <c r="E236" s="1">
        <v>0</v>
      </c>
      <c r="F236" s="1">
        <v>0</v>
      </c>
      <c r="G236" s="1">
        <v>938700</v>
      </c>
      <c r="H236" s="1">
        <v>904722.57</v>
      </c>
      <c r="I236" s="1">
        <v>904722.57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938700</v>
      </c>
      <c r="R236" s="1">
        <v>904722.57</v>
      </c>
      <c r="S236" s="1">
        <v>904722.57</v>
      </c>
      <c r="T236" s="1">
        <v>0</v>
      </c>
    </row>
    <row r="237" spans="1:20" x14ac:dyDescent="0.25">
      <c r="A237" s="49" t="s">
        <v>380</v>
      </c>
      <c r="B237" t="s">
        <v>952</v>
      </c>
      <c r="C237" t="s">
        <v>953</v>
      </c>
      <c r="D237" t="s">
        <v>503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25196.18</v>
      </c>
      <c r="L237" s="1">
        <v>0</v>
      </c>
      <c r="M237" s="1">
        <v>0</v>
      </c>
      <c r="N237" s="1">
        <v>16797.45</v>
      </c>
      <c r="O237" s="1">
        <v>0</v>
      </c>
      <c r="P237" s="1">
        <v>0</v>
      </c>
      <c r="Q237" s="1">
        <v>41993.63</v>
      </c>
      <c r="R237" s="1">
        <v>0</v>
      </c>
      <c r="S237" s="1">
        <v>0</v>
      </c>
      <c r="T237" s="1">
        <v>0</v>
      </c>
    </row>
    <row r="238" spans="1:20" x14ac:dyDescent="0.25">
      <c r="A238" s="49" t="s">
        <v>380</v>
      </c>
      <c r="B238" t="s">
        <v>952</v>
      </c>
      <c r="C238" t="s">
        <v>954</v>
      </c>
      <c r="D238" t="s">
        <v>505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8067.82</v>
      </c>
      <c r="L238" s="1">
        <v>0</v>
      </c>
      <c r="M238" s="1">
        <v>0</v>
      </c>
      <c r="N238" s="1">
        <v>5378.55</v>
      </c>
      <c r="O238" s="1">
        <v>0</v>
      </c>
      <c r="P238" s="1">
        <v>0</v>
      </c>
      <c r="Q238" s="1">
        <v>13446.37</v>
      </c>
      <c r="R238" s="1">
        <v>0</v>
      </c>
      <c r="S238" s="1">
        <v>0</v>
      </c>
      <c r="T238" s="1">
        <v>0</v>
      </c>
    </row>
    <row r="239" spans="1:20" x14ac:dyDescent="0.25">
      <c r="A239" s="49" t="s">
        <v>380</v>
      </c>
      <c r="B239" t="s">
        <v>952</v>
      </c>
      <c r="C239" t="s">
        <v>955</v>
      </c>
      <c r="D239" t="s">
        <v>956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1330560</v>
      </c>
      <c r="O239" s="1">
        <v>1330560</v>
      </c>
      <c r="P239" s="1">
        <v>0</v>
      </c>
      <c r="Q239" s="1">
        <v>1330560</v>
      </c>
      <c r="R239" s="1">
        <v>1330560</v>
      </c>
      <c r="S239" s="1">
        <v>0</v>
      </c>
      <c r="T239" s="1">
        <v>0</v>
      </c>
    </row>
    <row r="240" spans="1:20" x14ac:dyDescent="0.25">
      <c r="A240" s="49" t="s">
        <v>392</v>
      </c>
      <c r="B240" t="s">
        <v>957</v>
      </c>
      <c r="C240" t="s">
        <v>958</v>
      </c>
      <c r="D240" t="s">
        <v>959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60282</v>
      </c>
      <c r="O240" s="1">
        <v>0</v>
      </c>
      <c r="P240" s="1">
        <v>0</v>
      </c>
      <c r="Q240" s="1">
        <v>60282</v>
      </c>
      <c r="R240" s="1">
        <v>0</v>
      </c>
      <c r="S240" s="1">
        <v>0</v>
      </c>
      <c r="T240" s="1">
        <v>0</v>
      </c>
    </row>
    <row r="241" spans="1:20" x14ac:dyDescent="0.25">
      <c r="A241" s="49" t="s">
        <v>392</v>
      </c>
      <c r="B241" t="s">
        <v>957</v>
      </c>
      <c r="C241" t="s">
        <v>960</v>
      </c>
      <c r="D241" t="s">
        <v>959</v>
      </c>
      <c r="E241" s="1">
        <v>0</v>
      </c>
      <c r="F241" s="1">
        <v>0</v>
      </c>
      <c r="G241" s="1">
        <v>82484</v>
      </c>
      <c r="H241" s="1">
        <v>62835.23</v>
      </c>
      <c r="I241" s="1">
        <v>62835.23</v>
      </c>
      <c r="J241" s="1">
        <v>0</v>
      </c>
      <c r="K241" s="1">
        <v>185918</v>
      </c>
      <c r="L241" s="1">
        <v>156310.69</v>
      </c>
      <c r="M241" s="1">
        <v>156310.69</v>
      </c>
      <c r="N241" s="1">
        <v>276316</v>
      </c>
      <c r="O241" s="1">
        <v>0</v>
      </c>
      <c r="P241" s="1">
        <v>0</v>
      </c>
      <c r="Q241" s="1">
        <v>544718</v>
      </c>
      <c r="R241" s="1">
        <v>219145.92</v>
      </c>
      <c r="S241" s="1">
        <v>219145.92</v>
      </c>
      <c r="T241" s="1">
        <v>0</v>
      </c>
    </row>
    <row r="242" spans="1:20" x14ac:dyDescent="0.25">
      <c r="A242" s="49" t="s">
        <v>394</v>
      </c>
      <c r="B242" t="s">
        <v>961</v>
      </c>
      <c r="C242" t="s">
        <v>960</v>
      </c>
      <c r="D242" t="s">
        <v>959</v>
      </c>
      <c r="E242" s="1">
        <v>0</v>
      </c>
      <c r="F242" s="1">
        <v>0</v>
      </c>
      <c r="G242" s="1">
        <v>60500</v>
      </c>
      <c r="H242" s="1">
        <v>0</v>
      </c>
      <c r="I242" s="1">
        <v>0</v>
      </c>
      <c r="J242" s="1">
        <v>0</v>
      </c>
      <c r="K242" s="1">
        <v>302500</v>
      </c>
      <c r="L242" s="1">
        <v>0</v>
      </c>
      <c r="M242" s="1">
        <v>0</v>
      </c>
      <c r="N242" s="1">
        <v>363000</v>
      </c>
      <c r="O242" s="1">
        <v>0</v>
      </c>
      <c r="P242" s="1">
        <v>0</v>
      </c>
      <c r="Q242" s="1">
        <v>726000</v>
      </c>
      <c r="R242" s="1">
        <v>0</v>
      </c>
      <c r="S242" s="1">
        <v>0</v>
      </c>
      <c r="T242" s="1">
        <v>0</v>
      </c>
    </row>
    <row r="243" spans="1:20" x14ac:dyDescent="0.25">
      <c r="A243" s="49" t="s">
        <v>396</v>
      </c>
      <c r="B243" t="s">
        <v>962</v>
      </c>
      <c r="C243" t="s">
        <v>960</v>
      </c>
      <c r="D243" t="s">
        <v>959</v>
      </c>
      <c r="E243" s="1">
        <v>0</v>
      </c>
      <c r="F243" s="1">
        <v>0</v>
      </c>
      <c r="G243" s="1">
        <v>238590.36</v>
      </c>
      <c r="H243" s="1">
        <v>213244.15</v>
      </c>
      <c r="I243" s="1">
        <v>213244.15</v>
      </c>
      <c r="J243" s="1">
        <v>0</v>
      </c>
      <c r="K243" s="1">
        <v>208275.76</v>
      </c>
      <c r="L243" s="1">
        <v>187200.98</v>
      </c>
      <c r="M243" s="1">
        <v>187200.97</v>
      </c>
      <c r="N243" s="1">
        <v>1005133.88</v>
      </c>
      <c r="O243" s="1">
        <v>23244.34</v>
      </c>
      <c r="P243" s="1">
        <v>23244.34</v>
      </c>
      <c r="Q243" s="1">
        <v>1452000</v>
      </c>
      <c r="R243" s="1">
        <v>423689.47</v>
      </c>
      <c r="S243" s="1">
        <v>423689.46</v>
      </c>
      <c r="T243" s="1">
        <v>0</v>
      </c>
    </row>
    <row r="244" spans="1:20" x14ac:dyDescent="0.25">
      <c r="A244" s="49" t="s">
        <v>398</v>
      </c>
      <c r="B244" t="s">
        <v>963</v>
      </c>
      <c r="C244" t="s">
        <v>960</v>
      </c>
      <c r="D244" t="s">
        <v>959</v>
      </c>
      <c r="E244" s="1">
        <v>0</v>
      </c>
      <c r="F244" s="1">
        <v>0</v>
      </c>
      <c r="G244" s="1">
        <v>72600</v>
      </c>
      <c r="H244" s="1">
        <v>0</v>
      </c>
      <c r="I244" s="1">
        <v>0</v>
      </c>
      <c r="J244" s="1">
        <v>0</v>
      </c>
      <c r="K244" s="1">
        <v>605000</v>
      </c>
      <c r="L244" s="1">
        <v>0</v>
      </c>
      <c r="M244" s="1">
        <v>0</v>
      </c>
      <c r="N244" s="1">
        <v>774400</v>
      </c>
      <c r="O244" s="1">
        <v>0</v>
      </c>
      <c r="P244" s="1">
        <v>0</v>
      </c>
      <c r="Q244" s="1">
        <v>1452000</v>
      </c>
      <c r="R244" s="1">
        <v>0</v>
      </c>
      <c r="S244" s="1">
        <v>0</v>
      </c>
      <c r="T244" s="1">
        <v>0</v>
      </c>
    </row>
    <row r="245" spans="1:20" x14ac:dyDescent="0.25">
      <c r="A245" s="49" t="s">
        <v>400</v>
      </c>
      <c r="B245" t="s">
        <v>964</v>
      </c>
      <c r="C245" t="s">
        <v>965</v>
      </c>
      <c r="D245" t="s">
        <v>966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</row>
    <row r="246" spans="1:20" x14ac:dyDescent="0.25">
      <c r="A246" s="49" t="s">
        <v>402</v>
      </c>
      <c r="B246" t="s">
        <v>967</v>
      </c>
      <c r="C246" t="s">
        <v>960</v>
      </c>
      <c r="D246" t="s">
        <v>959</v>
      </c>
      <c r="E246" s="1">
        <v>0</v>
      </c>
      <c r="F246" s="1">
        <v>0</v>
      </c>
      <c r="G246" s="1">
        <v>217338.98</v>
      </c>
      <c r="H246" s="1">
        <v>108910.98</v>
      </c>
      <c r="I246" s="1">
        <v>103037.2</v>
      </c>
      <c r="J246" s="1">
        <v>0</v>
      </c>
      <c r="K246" s="1">
        <v>327161.02</v>
      </c>
      <c r="L246" s="1">
        <v>230123.08</v>
      </c>
      <c r="M246" s="1">
        <v>207702.3</v>
      </c>
      <c r="N246" s="1">
        <v>0</v>
      </c>
      <c r="O246" s="1">
        <v>0</v>
      </c>
      <c r="P246" s="1">
        <v>0</v>
      </c>
      <c r="Q246" s="1">
        <v>544500</v>
      </c>
      <c r="R246" s="1">
        <v>339034.06</v>
      </c>
      <c r="S246" s="1">
        <v>310739.5</v>
      </c>
      <c r="T246" s="1">
        <v>0</v>
      </c>
    </row>
    <row r="247" spans="1:20" x14ac:dyDescent="0.25">
      <c r="A247" s="49" t="s">
        <v>404</v>
      </c>
      <c r="B247" t="s">
        <v>968</v>
      </c>
      <c r="C247" t="s">
        <v>960</v>
      </c>
      <c r="D247" t="s">
        <v>959</v>
      </c>
      <c r="E247" s="1">
        <v>0</v>
      </c>
      <c r="F247" s="1">
        <v>0</v>
      </c>
      <c r="G247" s="1">
        <v>257362.07</v>
      </c>
      <c r="H247" s="1">
        <v>257362.04</v>
      </c>
      <c r="I247" s="1">
        <v>240315.21</v>
      </c>
      <c r="J247" s="1">
        <v>0</v>
      </c>
      <c r="K247" s="1">
        <v>468637.93</v>
      </c>
      <c r="L247" s="1">
        <v>468637.93</v>
      </c>
      <c r="M247" s="1">
        <v>430355.04</v>
      </c>
      <c r="N247" s="1">
        <v>0</v>
      </c>
      <c r="O247" s="1">
        <v>0</v>
      </c>
      <c r="P247" s="1">
        <v>0</v>
      </c>
      <c r="Q247" s="1">
        <v>726000</v>
      </c>
      <c r="R247" s="1">
        <v>725999.97</v>
      </c>
      <c r="S247" s="1">
        <v>670670.25</v>
      </c>
      <c r="T247" s="1">
        <v>0</v>
      </c>
    </row>
    <row r="248" spans="1:20" x14ac:dyDescent="0.25">
      <c r="A248" s="49" t="s">
        <v>406</v>
      </c>
      <c r="B248" t="s">
        <v>969</v>
      </c>
      <c r="C248" t="s">
        <v>965</v>
      </c>
      <c r="D248" t="s">
        <v>966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1240758.2</v>
      </c>
      <c r="L248" s="1">
        <v>1130145.3999999999</v>
      </c>
      <c r="M248" s="1">
        <v>0</v>
      </c>
      <c r="N248" s="1">
        <v>0</v>
      </c>
      <c r="O248" s="1">
        <v>0</v>
      </c>
      <c r="P248" s="1">
        <v>0</v>
      </c>
      <c r="Q248" s="1">
        <v>1240758.2</v>
      </c>
      <c r="R248" s="1">
        <v>1130145.3999999999</v>
      </c>
      <c r="S248" s="1">
        <v>0</v>
      </c>
      <c r="T248" s="1">
        <v>0</v>
      </c>
    </row>
    <row r="249" spans="1:20" x14ac:dyDescent="0.25">
      <c r="A249" s="49" t="s">
        <v>340</v>
      </c>
      <c r="B249" t="s">
        <v>970</v>
      </c>
      <c r="C249" t="s">
        <v>971</v>
      </c>
      <c r="D249" t="s">
        <v>972</v>
      </c>
      <c r="E249" s="1">
        <v>0</v>
      </c>
      <c r="F249" s="1">
        <v>0</v>
      </c>
      <c r="G249" s="1">
        <v>7000</v>
      </c>
      <c r="H249" s="1">
        <v>0</v>
      </c>
      <c r="I249" s="1">
        <v>0</v>
      </c>
      <c r="J249" s="1">
        <v>0</v>
      </c>
      <c r="K249" s="1">
        <v>7000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14000</v>
      </c>
      <c r="R249" s="1">
        <v>0</v>
      </c>
      <c r="S249" s="1">
        <v>0</v>
      </c>
      <c r="T249" s="1">
        <v>0</v>
      </c>
    </row>
    <row r="250" spans="1:20" x14ac:dyDescent="0.25">
      <c r="A250" s="49" t="s">
        <v>340</v>
      </c>
      <c r="B250" t="s">
        <v>970</v>
      </c>
      <c r="C250" t="s">
        <v>973</v>
      </c>
      <c r="D250" t="s">
        <v>974</v>
      </c>
      <c r="E250" s="1">
        <v>0</v>
      </c>
      <c r="F250" s="1">
        <v>0</v>
      </c>
      <c r="G250" s="1">
        <v>204261.98</v>
      </c>
      <c r="H250" s="1">
        <v>204261.98</v>
      </c>
      <c r="I250" s="1">
        <v>201689.66</v>
      </c>
      <c r="J250" s="1">
        <v>60299.09</v>
      </c>
      <c r="K250" s="1">
        <v>136636.9</v>
      </c>
      <c r="L250" s="1">
        <v>136636.9</v>
      </c>
      <c r="M250" s="1">
        <v>134964.76</v>
      </c>
      <c r="N250" s="1">
        <v>0</v>
      </c>
      <c r="O250" s="1">
        <v>0</v>
      </c>
      <c r="P250" s="1">
        <v>0</v>
      </c>
      <c r="Q250" s="1">
        <v>340898.88</v>
      </c>
      <c r="R250" s="1">
        <v>340898.88</v>
      </c>
      <c r="S250" s="1">
        <v>336654.42</v>
      </c>
      <c r="T250" s="1">
        <v>60299.09</v>
      </c>
    </row>
    <row r="251" spans="1:20" x14ac:dyDescent="0.25">
      <c r="A251" s="49" t="s">
        <v>341</v>
      </c>
      <c r="B251" t="s">
        <v>975</v>
      </c>
      <c r="C251" t="s">
        <v>976</v>
      </c>
      <c r="D251" t="s">
        <v>977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724650.04</v>
      </c>
      <c r="L251" s="1">
        <v>724650.04</v>
      </c>
      <c r="M251" s="1">
        <v>0</v>
      </c>
      <c r="N251" s="1">
        <v>0</v>
      </c>
      <c r="O251" s="1">
        <v>0</v>
      </c>
      <c r="P251" s="1">
        <v>0</v>
      </c>
      <c r="Q251" s="1">
        <v>724650.04</v>
      </c>
      <c r="R251" s="1">
        <v>724650.04</v>
      </c>
      <c r="S251" s="1">
        <v>0</v>
      </c>
      <c r="T251" s="1">
        <v>0</v>
      </c>
    </row>
    <row r="252" spans="1:20" x14ac:dyDescent="0.25">
      <c r="A252" s="49" t="s">
        <v>342</v>
      </c>
      <c r="B252" t="s">
        <v>978</v>
      </c>
      <c r="C252" t="s">
        <v>979</v>
      </c>
      <c r="D252" t="s">
        <v>980</v>
      </c>
      <c r="E252" s="1">
        <v>0</v>
      </c>
      <c r="F252" s="1">
        <v>0</v>
      </c>
      <c r="G252" s="1">
        <v>125000</v>
      </c>
      <c r="H252" s="1">
        <v>125000</v>
      </c>
      <c r="I252" s="1">
        <v>125000</v>
      </c>
      <c r="J252" s="1">
        <v>42167.75</v>
      </c>
      <c r="K252" s="1">
        <v>1036432.45</v>
      </c>
      <c r="L252" s="1">
        <v>920289.2</v>
      </c>
      <c r="M252" s="1">
        <v>920289.2</v>
      </c>
      <c r="N252" s="1">
        <v>0</v>
      </c>
      <c r="O252" s="1">
        <v>0</v>
      </c>
      <c r="P252" s="1">
        <v>0</v>
      </c>
      <c r="Q252" s="1">
        <v>1161432.45</v>
      </c>
      <c r="R252" s="1">
        <v>1045289.2</v>
      </c>
      <c r="S252" s="1">
        <v>1045289.2</v>
      </c>
      <c r="T252" s="1">
        <v>42167.75</v>
      </c>
    </row>
    <row r="253" spans="1:20" x14ac:dyDescent="0.25">
      <c r="A253" s="49" t="s">
        <v>375</v>
      </c>
      <c r="B253" t="s">
        <v>981</v>
      </c>
      <c r="C253" t="s">
        <v>982</v>
      </c>
      <c r="D253" t="s">
        <v>983</v>
      </c>
      <c r="E253" s="1">
        <v>0</v>
      </c>
      <c r="F253" s="1">
        <v>0</v>
      </c>
      <c r="G253" s="1">
        <v>3098000</v>
      </c>
      <c r="H253" s="1">
        <v>3098000</v>
      </c>
      <c r="I253" s="1">
        <v>3098000</v>
      </c>
      <c r="J253" s="1">
        <v>3098000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3098000</v>
      </c>
      <c r="R253" s="1">
        <v>3098000</v>
      </c>
      <c r="S253" s="1">
        <v>3098000</v>
      </c>
      <c r="T253" s="1">
        <v>3098000</v>
      </c>
    </row>
    <row r="254" spans="1:20" x14ac:dyDescent="0.25">
      <c r="A254" s="49" t="s">
        <v>410</v>
      </c>
      <c r="B254" t="s">
        <v>984</v>
      </c>
      <c r="C254" t="s">
        <v>985</v>
      </c>
      <c r="D254" t="s">
        <v>986</v>
      </c>
      <c r="E254" s="1">
        <v>0</v>
      </c>
      <c r="F254" s="1">
        <v>0</v>
      </c>
      <c r="G254" s="1">
        <v>13310</v>
      </c>
      <c r="H254" s="1">
        <v>0</v>
      </c>
      <c r="I254" s="1">
        <v>0</v>
      </c>
      <c r="J254" s="1">
        <v>0</v>
      </c>
      <c r="K254" s="1">
        <v>19360</v>
      </c>
      <c r="L254" s="1">
        <v>0</v>
      </c>
      <c r="M254" s="1">
        <v>0</v>
      </c>
      <c r="N254" s="1">
        <v>9680</v>
      </c>
      <c r="O254" s="1">
        <v>0</v>
      </c>
      <c r="P254" s="1">
        <v>0</v>
      </c>
      <c r="Q254" s="1">
        <v>42350</v>
      </c>
      <c r="R254" s="1">
        <v>0</v>
      </c>
      <c r="S254" s="1">
        <v>0</v>
      </c>
      <c r="T254" s="1">
        <v>0</v>
      </c>
    </row>
    <row r="255" spans="1:20" x14ac:dyDescent="0.25">
      <c r="A255" s="49" t="s">
        <v>410</v>
      </c>
      <c r="B255" t="s">
        <v>984</v>
      </c>
      <c r="C255" t="s">
        <v>987</v>
      </c>
      <c r="D255" t="s">
        <v>988</v>
      </c>
      <c r="E255" s="1">
        <v>0</v>
      </c>
      <c r="F255" s="1">
        <v>0</v>
      </c>
      <c r="G255" s="1">
        <v>270810.05</v>
      </c>
      <c r="H255" s="1">
        <v>220.61</v>
      </c>
      <c r="I255" s="1">
        <v>220.61</v>
      </c>
      <c r="J255" s="1">
        <v>220.61</v>
      </c>
      <c r="K255" s="1">
        <v>780370</v>
      </c>
      <c r="L255" s="1">
        <v>0</v>
      </c>
      <c r="M255" s="1">
        <v>0</v>
      </c>
      <c r="N255" s="1">
        <v>318907.95</v>
      </c>
      <c r="O255" s="1">
        <v>0</v>
      </c>
      <c r="P255" s="1">
        <v>0</v>
      </c>
      <c r="Q255" s="1">
        <v>1370088</v>
      </c>
      <c r="R255" s="1">
        <v>220.61</v>
      </c>
      <c r="S255" s="1">
        <v>220.61</v>
      </c>
      <c r="T255" s="1">
        <v>220.61</v>
      </c>
    </row>
    <row r="256" spans="1:20" x14ac:dyDescent="0.25">
      <c r="A256" s="49" t="s">
        <v>410</v>
      </c>
      <c r="B256" t="s">
        <v>984</v>
      </c>
      <c r="C256" t="s">
        <v>989</v>
      </c>
      <c r="D256" t="s">
        <v>990</v>
      </c>
      <c r="E256" s="1">
        <v>0</v>
      </c>
      <c r="F256" s="1">
        <v>0</v>
      </c>
      <c r="G256" s="1">
        <v>270750.08000000002</v>
      </c>
      <c r="H256" s="1">
        <v>109850.12</v>
      </c>
      <c r="I256" s="1">
        <v>109850.12</v>
      </c>
      <c r="J256" s="1">
        <v>81765.95</v>
      </c>
      <c r="K256" s="1">
        <v>283221.39</v>
      </c>
      <c r="L256" s="1">
        <v>235247.96</v>
      </c>
      <c r="M256" s="1">
        <v>235247.96</v>
      </c>
      <c r="N256" s="1">
        <v>126887.5</v>
      </c>
      <c r="O256" s="1">
        <v>98278.98</v>
      </c>
      <c r="P256" s="1">
        <v>98278.98</v>
      </c>
      <c r="Q256" s="1">
        <v>680858.97</v>
      </c>
      <c r="R256" s="1">
        <v>443377.06</v>
      </c>
      <c r="S256" s="1">
        <v>443377.06</v>
      </c>
      <c r="T256" s="1">
        <v>81765.95</v>
      </c>
    </row>
    <row r="257" spans="1:20" x14ac:dyDescent="0.25">
      <c r="A257" s="49" t="s">
        <v>410</v>
      </c>
      <c r="B257" t="s">
        <v>984</v>
      </c>
      <c r="C257" t="s">
        <v>991</v>
      </c>
      <c r="D257" t="s">
        <v>992</v>
      </c>
      <c r="E257" s="1">
        <v>0</v>
      </c>
      <c r="F257" s="1">
        <v>0</v>
      </c>
      <c r="G257" s="1">
        <v>1458005.4</v>
      </c>
      <c r="H257" s="1">
        <v>1458005.4</v>
      </c>
      <c r="I257" s="1">
        <v>1458005.4</v>
      </c>
      <c r="J257" s="1">
        <v>1093504.08</v>
      </c>
      <c r="K257" s="1">
        <v>1380726.76</v>
      </c>
      <c r="L257" s="1">
        <v>1380726.76</v>
      </c>
      <c r="M257" s="1">
        <v>1380726.76</v>
      </c>
      <c r="N257" s="1">
        <v>128548.84</v>
      </c>
      <c r="O257" s="1">
        <v>128548.84</v>
      </c>
      <c r="P257" s="1">
        <v>128548.84</v>
      </c>
      <c r="Q257" s="1">
        <v>2967281</v>
      </c>
      <c r="R257" s="1">
        <v>2967281</v>
      </c>
      <c r="S257" s="1">
        <v>2967281</v>
      </c>
      <c r="T257" s="1">
        <v>1093504.08</v>
      </c>
    </row>
    <row r="258" spans="1:20" x14ac:dyDescent="0.25">
      <c r="A258" s="49" t="s">
        <v>410</v>
      </c>
      <c r="B258" t="s">
        <v>984</v>
      </c>
      <c r="C258" t="s">
        <v>993</v>
      </c>
      <c r="D258" t="s">
        <v>994</v>
      </c>
      <c r="E258" s="1">
        <v>0</v>
      </c>
      <c r="F258" s="1">
        <v>0</v>
      </c>
      <c r="G258" s="1">
        <v>7260</v>
      </c>
      <c r="H258" s="1">
        <v>0</v>
      </c>
      <c r="I258" s="1">
        <v>0</v>
      </c>
      <c r="J258" s="1">
        <v>0</v>
      </c>
      <c r="K258" s="1">
        <v>7260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14520</v>
      </c>
      <c r="R258" s="1">
        <v>0</v>
      </c>
      <c r="S258" s="1">
        <v>0</v>
      </c>
      <c r="T258" s="1">
        <v>0</v>
      </c>
    </row>
    <row r="259" spans="1:20" x14ac:dyDescent="0.25">
      <c r="A259" s="49" t="s">
        <v>410</v>
      </c>
      <c r="B259" t="s">
        <v>984</v>
      </c>
      <c r="C259" t="s">
        <v>995</v>
      </c>
      <c r="D259" t="s">
        <v>996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</row>
    <row r="260" spans="1:20" x14ac:dyDescent="0.25">
      <c r="A260" s="49" t="s">
        <v>410</v>
      </c>
      <c r="B260" t="s">
        <v>984</v>
      </c>
      <c r="C260" t="s">
        <v>997</v>
      </c>
      <c r="D260" t="s">
        <v>998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</row>
    <row r="261" spans="1:20" x14ac:dyDescent="0.25">
      <c r="A261" s="49" t="s">
        <v>410</v>
      </c>
      <c r="B261" t="s">
        <v>984</v>
      </c>
      <c r="C261" t="s">
        <v>999</v>
      </c>
      <c r="D261" t="s">
        <v>1000</v>
      </c>
      <c r="E261" s="1">
        <v>0</v>
      </c>
      <c r="F261" s="1">
        <v>0</v>
      </c>
      <c r="G261" s="1">
        <v>187650.15</v>
      </c>
      <c r="H261" s="1">
        <v>155776.25</v>
      </c>
      <c r="I261" s="1">
        <v>155776.25</v>
      </c>
      <c r="J261" s="1">
        <v>67127</v>
      </c>
      <c r="K261" s="1">
        <v>479700.55</v>
      </c>
      <c r="L261" s="1">
        <v>479700.55</v>
      </c>
      <c r="M261" s="1">
        <v>479700.55</v>
      </c>
      <c r="N261" s="1">
        <v>0</v>
      </c>
      <c r="O261" s="1">
        <v>0</v>
      </c>
      <c r="P261" s="1">
        <v>0</v>
      </c>
      <c r="Q261" s="1">
        <v>667350.69999999995</v>
      </c>
      <c r="R261" s="1">
        <v>635476.80000000005</v>
      </c>
      <c r="S261" s="1">
        <v>635476.80000000005</v>
      </c>
      <c r="T261" s="1">
        <v>67127</v>
      </c>
    </row>
    <row r="262" spans="1:20" x14ac:dyDescent="0.25">
      <c r="A262" s="49" t="s">
        <v>410</v>
      </c>
      <c r="B262" t="s">
        <v>984</v>
      </c>
      <c r="C262" t="s">
        <v>1001</v>
      </c>
      <c r="D262" t="s">
        <v>1002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</row>
    <row r="263" spans="1:20" x14ac:dyDescent="0.25">
      <c r="A263" s="49" t="s">
        <v>410</v>
      </c>
      <c r="B263" t="s">
        <v>984</v>
      </c>
      <c r="C263" t="s">
        <v>1003</v>
      </c>
      <c r="D263" t="s">
        <v>1004</v>
      </c>
      <c r="E263" s="1">
        <v>0</v>
      </c>
      <c r="F263" s="1">
        <v>0</v>
      </c>
      <c r="G263" s="1">
        <v>41929.83</v>
      </c>
      <c r="H263" s="1">
        <v>0</v>
      </c>
      <c r="I263" s="1">
        <v>0</v>
      </c>
      <c r="J263" s="1">
        <v>0</v>
      </c>
      <c r="K263" s="1">
        <v>62894.75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104824.58</v>
      </c>
      <c r="R263" s="1">
        <v>0</v>
      </c>
      <c r="S263" s="1">
        <v>0</v>
      </c>
      <c r="T263" s="1">
        <v>0</v>
      </c>
    </row>
    <row r="264" spans="1:20" x14ac:dyDescent="0.25">
      <c r="A264" s="49" t="s">
        <v>410</v>
      </c>
      <c r="B264" t="s">
        <v>984</v>
      </c>
      <c r="C264" t="s">
        <v>1005</v>
      </c>
      <c r="D264" t="s">
        <v>1006</v>
      </c>
      <c r="E264" s="1">
        <v>0</v>
      </c>
      <c r="F264" s="1">
        <v>0</v>
      </c>
      <c r="G264" s="1">
        <v>242000</v>
      </c>
      <c r="H264" s="1">
        <v>0</v>
      </c>
      <c r="I264" s="1">
        <v>0</v>
      </c>
      <c r="J264" s="1">
        <v>0</v>
      </c>
      <c r="K264" s="1">
        <v>242000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484000</v>
      </c>
      <c r="R264" s="1">
        <v>0</v>
      </c>
      <c r="S264" s="1">
        <v>0</v>
      </c>
      <c r="T264" s="1">
        <v>0</v>
      </c>
    </row>
    <row r="265" spans="1:20" x14ac:dyDescent="0.25">
      <c r="A265" s="49" t="s">
        <v>411</v>
      </c>
      <c r="B265" t="s">
        <v>1007</v>
      </c>
      <c r="C265" t="s">
        <v>1008</v>
      </c>
      <c r="D265" t="s">
        <v>1009</v>
      </c>
      <c r="E265" s="1">
        <v>0</v>
      </c>
      <c r="F265" s="1">
        <v>0</v>
      </c>
      <c r="G265" s="1">
        <v>5492500</v>
      </c>
      <c r="H265" s="1">
        <v>5492500</v>
      </c>
      <c r="I265" s="1">
        <v>5492500</v>
      </c>
      <c r="J265" s="1">
        <v>5492500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5492500</v>
      </c>
      <c r="R265" s="1">
        <v>5492500</v>
      </c>
      <c r="S265" s="1">
        <v>5492500</v>
      </c>
      <c r="T265" s="1">
        <v>5492500</v>
      </c>
    </row>
    <row r="266" spans="1:20" x14ac:dyDescent="0.25">
      <c r="A266" s="49" t="s">
        <v>412</v>
      </c>
      <c r="B266" t="s">
        <v>1010</v>
      </c>
      <c r="C266" t="s">
        <v>1011</v>
      </c>
      <c r="D266" t="s">
        <v>1012</v>
      </c>
      <c r="E266" s="1">
        <v>0</v>
      </c>
      <c r="F266" s="1">
        <v>0</v>
      </c>
      <c r="G266" s="1">
        <v>5492500</v>
      </c>
      <c r="H266" s="1">
        <v>5492500</v>
      </c>
      <c r="I266" s="1">
        <v>5492500</v>
      </c>
      <c r="J266" s="1">
        <v>5492500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5492500</v>
      </c>
      <c r="R266" s="1">
        <v>5492500</v>
      </c>
      <c r="S266" s="1">
        <v>5492500</v>
      </c>
      <c r="T266" s="1">
        <v>5492500</v>
      </c>
    </row>
    <row r="267" spans="1:20" x14ac:dyDescent="0.25">
      <c r="A267" s="49" t="s">
        <v>413</v>
      </c>
      <c r="B267" t="s">
        <v>1013</v>
      </c>
      <c r="C267" t="s">
        <v>1014</v>
      </c>
      <c r="D267" t="s">
        <v>1015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400316.22</v>
      </c>
      <c r="L267" s="1">
        <v>400316.22</v>
      </c>
      <c r="M267" s="1">
        <v>381082.16</v>
      </c>
      <c r="N267" s="1">
        <v>910476.89</v>
      </c>
      <c r="O267" s="1">
        <v>910476.89</v>
      </c>
      <c r="P267" s="1">
        <v>866731.05</v>
      </c>
      <c r="Q267" s="1">
        <v>1310793.1100000001</v>
      </c>
      <c r="R267" s="1">
        <v>1310793.1100000001</v>
      </c>
      <c r="S267" s="1">
        <v>1247813.21</v>
      </c>
      <c r="T267" s="1">
        <v>0</v>
      </c>
    </row>
    <row r="268" spans="1:20" x14ac:dyDescent="0.25">
      <c r="A268" s="49" t="s">
        <v>415</v>
      </c>
      <c r="B268" t="s">
        <v>1016</v>
      </c>
      <c r="C268" t="s">
        <v>1014</v>
      </c>
      <c r="D268" t="s">
        <v>1015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9354.39</v>
      </c>
      <c r="L268" s="1">
        <v>9354.39</v>
      </c>
      <c r="M268" s="1">
        <v>8905.65</v>
      </c>
      <c r="N268" s="1">
        <v>76861.16</v>
      </c>
      <c r="O268" s="1">
        <v>76861.16</v>
      </c>
      <c r="P268" s="1">
        <v>73174.05</v>
      </c>
      <c r="Q268" s="1">
        <v>86215.55</v>
      </c>
      <c r="R268" s="1">
        <v>86215.55</v>
      </c>
      <c r="S268" s="1">
        <v>82079.7</v>
      </c>
      <c r="T268" s="1">
        <v>0</v>
      </c>
    </row>
    <row r="269" spans="1:20" x14ac:dyDescent="0.25">
      <c r="A269" s="49" t="s">
        <v>417</v>
      </c>
      <c r="B269" t="s">
        <v>1017</v>
      </c>
      <c r="C269" t="s">
        <v>1014</v>
      </c>
      <c r="D269" t="s">
        <v>1015</v>
      </c>
      <c r="E269" s="1">
        <v>0</v>
      </c>
      <c r="F269" s="1">
        <v>0</v>
      </c>
      <c r="G269" s="1">
        <v>274129.46999999997</v>
      </c>
      <c r="H269" s="1">
        <v>274129.46999999997</v>
      </c>
      <c r="I269" s="1">
        <v>260925.78</v>
      </c>
      <c r="J269" s="1">
        <v>0</v>
      </c>
      <c r="K269" s="1">
        <v>4196800.99</v>
      </c>
      <c r="L269" s="1">
        <v>4196800.99</v>
      </c>
      <c r="M269" s="1">
        <v>3994907.77</v>
      </c>
      <c r="N269" s="1">
        <v>2435025.0499999998</v>
      </c>
      <c r="O269" s="1">
        <v>2230633.23</v>
      </c>
      <c r="P269" s="1">
        <v>2106045.62</v>
      </c>
      <c r="Q269" s="1">
        <v>6905955.5099999998</v>
      </c>
      <c r="R269" s="1">
        <v>6701563.6900000004</v>
      </c>
      <c r="S269" s="1">
        <v>6361879.1699999999</v>
      </c>
      <c r="T269" s="1">
        <v>0</v>
      </c>
    </row>
    <row r="270" spans="1:20" x14ac:dyDescent="0.25">
      <c r="A270" s="49" t="s">
        <v>419</v>
      </c>
      <c r="B270" t="s">
        <v>1018</v>
      </c>
      <c r="C270" t="s">
        <v>1014</v>
      </c>
      <c r="D270" t="s">
        <v>1015</v>
      </c>
      <c r="E270" s="1">
        <v>0</v>
      </c>
      <c r="F270" s="1">
        <v>0</v>
      </c>
      <c r="G270" s="1">
        <v>24771.89</v>
      </c>
      <c r="H270" s="1">
        <v>24771.89</v>
      </c>
      <c r="I270" s="1">
        <v>2267.29</v>
      </c>
      <c r="J270" s="1">
        <v>0</v>
      </c>
      <c r="K270" s="1">
        <v>391432.46</v>
      </c>
      <c r="L270" s="1">
        <v>391432.46</v>
      </c>
      <c r="M270" s="1">
        <v>15457.13</v>
      </c>
      <c r="N270" s="1">
        <v>921907.26</v>
      </c>
      <c r="O270" s="1">
        <v>899402.66</v>
      </c>
      <c r="P270" s="1">
        <v>0</v>
      </c>
      <c r="Q270" s="1">
        <v>1338111.6100000001</v>
      </c>
      <c r="R270" s="1">
        <v>1315607.01</v>
      </c>
      <c r="S270" s="1">
        <v>17724.419999999998</v>
      </c>
      <c r="T270" s="1">
        <v>0</v>
      </c>
    </row>
    <row r="271" spans="1:20" x14ac:dyDescent="0.25">
      <c r="A271" s="49" t="s">
        <v>421</v>
      </c>
      <c r="B271" t="s">
        <v>1019</v>
      </c>
      <c r="C271" t="s">
        <v>1020</v>
      </c>
      <c r="D271" t="s">
        <v>1021</v>
      </c>
      <c r="E271" s="1">
        <v>0</v>
      </c>
      <c r="F271" s="1">
        <v>0</v>
      </c>
      <c r="G271" s="1">
        <v>637548.12</v>
      </c>
      <c r="H271" s="1">
        <v>637548.12</v>
      </c>
      <c r="I271" s="1">
        <v>29073.759999999998</v>
      </c>
      <c r="J271" s="1">
        <v>29073.759999999998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637548.12</v>
      </c>
      <c r="R271" s="1">
        <v>637548.12</v>
      </c>
      <c r="S271" s="1">
        <v>29073.759999999998</v>
      </c>
      <c r="T271" s="1">
        <v>29073.759999999998</v>
      </c>
    </row>
    <row r="272" spans="1:20" x14ac:dyDescent="0.25">
      <c r="A272" s="49" t="s">
        <v>423</v>
      </c>
      <c r="B272" t="s">
        <v>1022</v>
      </c>
      <c r="C272" t="s">
        <v>1023</v>
      </c>
      <c r="D272" t="s">
        <v>83</v>
      </c>
      <c r="E272" s="1">
        <v>0</v>
      </c>
      <c r="F272" s="1">
        <v>0</v>
      </c>
      <c r="G272" s="1">
        <v>0.01</v>
      </c>
      <c r="H272" s="1">
        <v>0</v>
      </c>
      <c r="I272" s="1">
        <v>0</v>
      </c>
      <c r="J272" s="1">
        <v>0</v>
      </c>
      <c r="K272" s="1">
        <v>500000</v>
      </c>
      <c r="L272" s="1">
        <v>0</v>
      </c>
      <c r="M272" s="1">
        <v>0</v>
      </c>
      <c r="N272" s="1">
        <v>361956</v>
      </c>
      <c r="O272" s="1">
        <v>0</v>
      </c>
      <c r="P272" s="1">
        <v>0</v>
      </c>
      <c r="Q272" s="1">
        <v>861956.01</v>
      </c>
      <c r="R272" s="1">
        <v>0</v>
      </c>
      <c r="S272" s="1">
        <v>0</v>
      </c>
      <c r="T272" s="1">
        <v>0</v>
      </c>
    </row>
    <row r="273" spans="1:20" x14ac:dyDescent="0.25">
      <c r="A273" s="49" t="s">
        <v>433</v>
      </c>
      <c r="B273" t="s">
        <v>1024</v>
      </c>
      <c r="C273" t="s">
        <v>960</v>
      </c>
      <c r="D273" t="s">
        <v>959</v>
      </c>
      <c r="E273" s="1">
        <v>0</v>
      </c>
      <c r="F273" s="1">
        <v>0</v>
      </c>
      <c r="G273" s="1">
        <v>36300</v>
      </c>
      <c r="H273" s="1">
        <v>0</v>
      </c>
      <c r="I273" s="1">
        <v>0</v>
      </c>
      <c r="J273" s="1">
        <v>0</v>
      </c>
      <c r="K273" s="1">
        <v>145200</v>
      </c>
      <c r="L273" s="1">
        <v>0</v>
      </c>
      <c r="M273" s="1">
        <v>0</v>
      </c>
      <c r="N273" s="1">
        <v>181500</v>
      </c>
      <c r="O273" s="1">
        <v>0</v>
      </c>
      <c r="P273" s="1">
        <v>0</v>
      </c>
      <c r="Q273" s="1">
        <v>363000</v>
      </c>
      <c r="R273" s="1">
        <v>0</v>
      </c>
      <c r="S273" s="1">
        <v>0</v>
      </c>
      <c r="T273" s="1">
        <v>0</v>
      </c>
    </row>
    <row r="274" spans="1:20" x14ac:dyDescent="0.25">
      <c r="A274" s="49" t="s">
        <v>437</v>
      </c>
      <c r="B274" t="s">
        <v>1025</v>
      </c>
      <c r="C274" t="s">
        <v>1026</v>
      </c>
      <c r="D274" t="s">
        <v>1027</v>
      </c>
      <c r="E274" s="1">
        <v>0</v>
      </c>
      <c r="F274" s="1">
        <v>0</v>
      </c>
      <c r="G274" s="1">
        <v>90000</v>
      </c>
      <c r="H274" s="1">
        <v>0</v>
      </c>
      <c r="I274" s="1">
        <v>0</v>
      </c>
      <c r="J274" s="1">
        <v>0</v>
      </c>
      <c r="K274" s="1">
        <v>80000</v>
      </c>
      <c r="L274" s="1">
        <v>0</v>
      </c>
      <c r="M274" s="1">
        <v>0</v>
      </c>
      <c r="N274" s="1">
        <v>10000</v>
      </c>
      <c r="O274" s="1">
        <v>0</v>
      </c>
      <c r="P274" s="1">
        <v>0</v>
      </c>
      <c r="Q274" s="1">
        <v>180000</v>
      </c>
      <c r="R274" s="1">
        <v>0</v>
      </c>
      <c r="S274" s="1">
        <v>0</v>
      </c>
      <c r="T274" s="1">
        <v>0</v>
      </c>
    </row>
    <row r="275" spans="1:20" x14ac:dyDescent="0.25">
      <c r="A275" s="49" t="s">
        <v>437</v>
      </c>
      <c r="B275" t="s">
        <v>1025</v>
      </c>
      <c r="C275" t="s">
        <v>1028</v>
      </c>
      <c r="D275" t="s">
        <v>1029</v>
      </c>
      <c r="E275" s="1">
        <v>0</v>
      </c>
      <c r="F275" s="1">
        <v>0</v>
      </c>
      <c r="G275" s="1">
        <v>15000</v>
      </c>
      <c r="H275" s="1">
        <v>0</v>
      </c>
      <c r="I275" s="1">
        <v>0</v>
      </c>
      <c r="J275" s="1">
        <v>0</v>
      </c>
      <c r="K275" s="1">
        <v>10000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25000</v>
      </c>
      <c r="R275" s="1">
        <v>0</v>
      </c>
      <c r="S275" s="1">
        <v>0</v>
      </c>
      <c r="T275" s="1">
        <v>0</v>
      </c>
    </row>
    <row r="276" spans="1:20" x14ac:dyDescent="0.25">
      <c r="A276" s="49" t="s">
        <v>437</v>
      </c>
      <c r="B276" t="s">
        <v>1025</v>
      </c>
      <c r="C276" t="s">
        <v>1030</v>
      </c>
      <c r="D276" t="s">
        <v>1031</v>
      </c>
      <c r="E276" s="1">
        <v>0</v>
      </c>
      <c r="F276" s="1">
        <v>0</v>
      </c>
      <c r="G276" s="1">
        <v>353395</v>
      </c>
      <c r="H276" s="1">
        <v>192357</v>
      </c>
      <c r="I276" s="1">
        <v>192357</v>
      </c>
      <c r="J276" s="1">
        <v>0</v>
      </c>
      <c r="K276" s="1">
        <v>269400</v>
      </c>
      <c r="L276" s="1">
        <v>49136.26</v>
      </c>
      <c r="M276" s="1">
        <v>49136.26</v>
      </c>
      <c r="N276" s="1">
        <v>0</v>
      </c>
      <c r="O276" s="1">
        <v>0</v>
      </c>
      <c r="P276" s="1">
        <v>0</v>
      </c>
      <c r="Q276" s="1">
        <v>622795</v>
      </c>
      <c r="R276" s="1">
        <v>241493.26</v>
      </c>
      <c r="S276" s="1">
        <v>241493.26</v>
      </c>
      <c r="T276" s="1">
        <v>0</v>
      </c>
    </row>
    <row r="277" spans="1:20" x14ac:dyDescent="0.25">
      <c r="A277" s="49" t="s">
        <v>437</v>
      </c>
      <c r="B277" t="s">
        <v>1025</v>
      </c>
      <c r="C277" t="s">
        <v>1032</v>
      </c>
      <c r="D277" t="s">
        <v>1033</v>
      </c>
      <c r="E277" s="1">
        <v>0</v>
      </c>
      <c r="F277" s="1">
        <v>0</v>
      </c>
      <c r="G277" s="1">
        <v>30000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30000</v>
      </c>
      <c r="R277" s="1">
        <v>0</v>
      </c>
      <c r="S277" s="1">
        <v>0</v>
      </c>
      <c r="T277" s="1">
        <v>0</v>
      </c>
    </row>
    <row r="278" spans="1:20" x14ac:dyDescent="0.25">
      <c r="A278" s="49" t="s">
        <v>437</v>
      </c>
      <c r="B278" t="s">
        <v>1025</v>
      </c>
      <c r="C278" t="s">
        <v>1034</v>
      </c>
      <c r="D278" t="s">
        <v>1035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687500</v>
      </c>
      <c r="L278" s="1">
        <v>0</v>
      </c>
      <c r="M278" s="1">
        <v>0</v>
      </c>
      <c r="N278" s="1">
        <v>695295</v>
      </c>
      <c r="O278" s="1">
        <v>0</v>
      </c>
      <c r="P278" s="1">
        <v>0</v>
      </c>
      <c r="Q278" s="1">
        <v>1382795</v>
      </c>
      <c r="R278" s="1">
        <v>0</v>
      </c>
      <c r="S278" s="1">
        <v>0</v>
      </c>
      <c r="T278" s="1">
        <v>0</v>
      </c>
    </row>
    <row r="279" spans="1:20" x14ac:dyDescent="0.25">
      <c r="A279" s="49" t="s">
        <v>439</v>
      </c>
      <c r="B279" t="s">
        <v>1036</v>
      </c>
      <c r="C279" t="s">
        <v>1037</v>
      </c>
      <c r="D279" t="s">
        <v>1038</v>
      </c>
      <c r="E279" s="1">
        <v>0</v>
      </c>
      <c r="F279" s="1">
        <v>0</v>
      </c>
      <c r="G279" s="1">
        <v>20000</v>
      </c>
      <c r="H279" s="1">
        <v>0</v>
      </c>
      <c r="I279" s="1">
        <v>0</v>
      </c>
      <c r="J279" s="1">
        <v>0</v>
      </c>
      <c r="K279" s="1">
        <v>50000</v>
      </c>
      <c r="L279" s="1">
        <v>0</v>
      </c>
      <c r="M279" s="1">
        <v>0</v>
      </c>
      <c r="N279" s="1">
        <v>50000</v>
      </c>
      <c r="O279" s="1">
        <v>0</v>
      </c>
      <c r="P279" s="1">
        <v>0</v>
      </c>
      <c r="Q279" s="1">
        <v>120000</v>
      </c>
      <c r="R279" s="1">
        <v>0</v>
      </c>
      <c r="S279" s="1">
        <v>0</v>
      </c>
      <c r="T279" s="1">
        <v>0</v>
      </c>
    </row>
    <row r="280" spans="1:20" x14ac:dyDescent="0.25">
      <c r="A280" s="49" t="s">
        <v>439</v>
      </c>
      <c r="B280" t="s">
        <v>1036</v>
      </c>
      <c r="C280" t="s">
        <v>1028</v>
      </c>
      <c r="D280" t="s">
        <v>1029</v>
      </c>
      <c r="E280" s="1">
        <v>0</v>
      </c>
      <c r="F280" s="1">
        <v>0</v>
      </c>
      <c r="G280" s="1">
        <v>20000</v>
      </c>
      <c r="H280" s="1">
        <v>0</v>
      </c>
      <c r="I280" s="1">
        <v>0</v>
      </c>
      <c r="J280" s="1">
        <v>0</v>
      </c>
      <c r="K280" s="1">
        <v>30000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50000</v>
      </c>
      <c r="R280" s="1">
        <v>0</v>
      </c>
      <c r="S280" s="1">
        <v>0</v>
      </c>
      <c r="T280" s="1">
        <v>0</v>
      </c>
    </row>
    <row r="281" spans="1:20" x14ac:dyDescent="0.25">
      <c r="A281" s="49" t="s">
        <v>439</v>
      </c>
      <c r="B281" t="s">
        <v>1036</v>
      </c>
      <c r="C281" t="s">
        <v>1039</v>
      </c>
      <c r="D281" t="s">
        <v>1040</v>
      </c>
      <c r="E281" s="1">
        <v>0</v>
      </c>
      <c r="F281" s="1">
        <v>0</v>
      </c>
      <c r="G281" s="1">
        <v>20000</v>
      </c>
      <c r="H281" s="1">
        <v>0</v>
      </c>
      <c r="I281" s="1">
        <v>0</v>
      </c>
      <c r="J281" s="1">
        <v>0</v>
      </c>
      <c r="K281" s="1">
        <v>149000</v>
      </c>
      <c r="L281" s="1">
        <v>0</v>
      </c>
      <c r="M281" s="1">
        <v>0</v>
      </c>
      <c r="N281" s="1">
        <v>149000</v>
      </c>
      <c r="O281" s="1">
        <v>0</v>
      </c>
      <c r="P281" s="1">
        <v>0</v>
      </c>
      <c r="Q281" s="1">
        <v>318000</v>
      </c>
      <c r="R281" s="1">
        <v>0</v>
      </c>
      <c r="S281" s="1">
        <v>0</v>
      </c>
      <c r="T281" s="1">
        <v>0</v>
      </c>
    </row>
    <row r="282" spans="1:20" x14ac:dyDescent="0.25">
      <c r="A282" s="49" t="s">
        <v>439</v>
      </c>
      <c r="B282" t="s">
        <v>1036</v>
      </c>
      <c r="C282" t="s">
        <v>1034</v>
      </c>
      <c r="D282" t="s">
        <v>1035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307500</v>
      </c>
      <c r="L282" s="1">
        <v>0</v>
      </c>
      <c r="M282" s="1">
        <v>0</v>
      </c>
      <c r="N282" s="1">
        <v>322500</v>
      </c>
      <c r="O282" s="1">
        <v>0</v>
      </c>
      <c r="P282" s="1">
        <v>0</v>
      </c>
      <c r="Q282" s="1">
        <v>630000</v>
      </c>
      <c r="R282" s="1">
        <v>0</v>
      </c>
      <c r="S282" s="1">
        <v>0</v>
      </c>
      <c r="T282" s="1">
        <v>0</v>
      </c>
    </row>
    <row r="283" spans="1:20" x14ac:dyDescent="0.25">
      <c r="A283" s="49" t="s">
        <v>441</v>
      </c>
      <c r="B283" t="s">
        <v>1041</v>
      </c>
      <c r="C283" t="s">
        <v>1028</v>
      </c>
      <c r="D283" t="s">
        <v>1029</v>
      </c>
      <c r="E283" s="1">
        <v>0</v>
      </c>
      <c r="F283" s="1">
        <v>0</v>
      </c>
      <c r="G283" s="1">
        <v>57500</v>
      </c>
      <c r="H283" s="1">
        <v>0</v>
      </c>
      <c r="I283" s="1">
        <v>0</v>
      </c>
      <c r="J283" s="1">
        <v>0</v>
      </c>
      <c r="K283" s="1">
        <v>242500</v>
      </c>
      <c r="L283" s="1">
        <v>0</v>
      </c>
      <c r="M283" s="1">
        <v>0</v>
      </c>
      <c r="N283" s="1">
        <v>200000</v>
      </c>
      <c r="O283" s="1">
        <v>0</v>
      </c>
      <c r="P283" s="1">
        <v>0</v>
      </c>
      <c r="Q283" s="1">
        <v>500000</v>
      </c>
      <c r="R283" s="1">
        <v>0</v>
      </c>
      <c r="S283" s="1">
        <v>0</v>
      </c>
      <c r="T283" s="1">
        <v>0</v>
      </c>
    </row>
    <row r="284" spans="1:20" x14ac:dyDescent="0.25">
      <c r="A284" s="49" t="s">
        <v>441</v>
      </c>
      <c r="B284" t="s">
        <v>1041</v>
      </c>
      <c r="C284" t="s">
        <v>1034</v>
      </c>
      <c r="D284" t="s">
        <v>1035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1100000</v>
      </c>
      <c r="L284" s="1">
        <v>0</v>
      </c>
      <c r="M284" s="1">
        <v>0</v>
      </c>
      <c r="N284" s="1">
        <v>1090000</v>
      </c>
      <c r="O284" s="1">
        <v>0</v>
      </c>
      <c r="P284" s="1">
        <v>0</v>
      </c>
      <c r="Q284" s="1">
        <v>2190000</v>
      </c>
      <c r="R284" s="1">
        <v>0</v>
      </c>
      <c r="S284" s="1">
        <v>0</v>
      </c>
      <c r="T284" s="1">
        <v>0</v>
      </c>
    </row>
    <row r="285" spans="1:20" x14ac:dyDescent="0.25">
      <c r="A285" s="49" t="s">
        <v>443</v>
      </c>
      <c r="B285" t="s">
        <v>1042</v>
      </c>
      <c r="C285" t="s">
        <v>1026</v>
      </c>
      <c r="D285" t="s">
        <v>1027</v>
      </c>
      <c r="E285" s="1">
        <v>0</v>
      </c>
      <c r="F285" s="1">
        <v>0</v>
      </c>
      <c r="G285" s="1">
        <v>125000</v>
      </c>
      <c r="H285" s="1">
        <v>0</v>
      </c>
      <c r="I285" s="1">
        <v>0</v>
      </c>
      <c r="J285" s="1">
        <v>0</v>
      </c>
      <c r="K285" s="1">
        <v>85000</v>
      </c>
      <c r="L285" s="1">
        <v>0</v>
      </c>
      <c r="M285" s="1">
        <v>0</v>
      </c>
      <c r="N285" s="1">
        <v>25000</v>
      </c>
      <c r="O285" s="1">
        <v>0</v>
      </c>
      <c r="P285" s="1">
        <v>0</v>
      </c>
      <c r="Q285" s="1">
        <v>235000</v>
      </c>
      <c r="R285" s="1">
        <v>0</v>
      </c>
      <c r="S285" s="1">
        <v>0</v>
      </c>
      <c r="T285" s="1">
        <v>0</v>
      </c>
    </row>
    <row r="286" spans="1:20" x14ac:dyDescent="0.25">
      <c r="A286" s="49" t="s">
        <v>443</v>
      </c>
      <c r="B286" t="s">
        <v>1042</v>
      </c>
      <c r="C286" t="s">
        <v>1043</v>
      </c>
      <c r="D286" t="s">
        <v>1044</v>
      </c>
      <c r="E286" s="1">
        <v>0</v>
      </c>
      <c r="F286" s="1">
        <v>0</v>
      </c>
      <c r="G286" s="1">
        <v>15000</v>
      </c>
      <c r="H286" s="1">
        <v>0</v>
      </c>
      <c r="I286" s="1">
        <v>0</v>
      </c>
      <c r="J286" s="1">
        <v>0</v>
      </c>
      <c r="K286" s="1">
        <v>50000</v>
      </c>
      <c r="L286" s="1">
        <v>0</v>
      </c>
      <c r="M286" s="1">
        <v>0</v>
      </c>
      <c r="N286" s="1">
        <v>50000</v>
      </c>
      <c r="O286" s="1">
        <v>0</v>
      </c>
      <c r="P286" s="1">
        <v>0</v>
      </c>
      <c r="Q286" s="1">
        <v>115000</v>
      </c>
      <c r="R286" s="1">
        <v>0</v>
      </c>
      <c r="S286" s="1">
        <v>0</v>
      </c>
      <c r="T286" s="1">
        <v>0</v>
      </c>
    </row>
    <row r="287" spans="1:20" x14ac:dyDescent="0.25">
      <c r="A287" s="49" t="s">
        <v>443</v>
      </c>
      <c r="B287" t="s">
        <v>1042</v>
      </c>
      <c r="C287" t="s">
        <v>1028</v>
      </c>
      <c r="D287" t="s">
        <v>1029</v>
      </c>
      <c r="E287" s="1">
        <v>0</v>
      </c>
      <c r="F287" s="1">
        <v>0</v>
      </c>
      <c r="G287" s="1">
        <v>105000</v>
      </c>
      <c r="H287" s="1">
        <v>15000</v>
      </c>
      <c r="I287" s="1">
        <v>15000</v>
      </c>
      <c r="J287" s="1">
        <v>9062.9</v>
      </c>
      <c r="K287" s="1">
        <v>210000</v>
      </c>
      <c r="L287" s="1">
        <v>0</v>
      </c>
      <c r="M287" s="1">
        <v>0</v>
      </c>
      <c r="N287" s="1">
        <v>115000</v>
      </c>
      <c r="O287" s="1">
        <v>0</v>
      </c>
      <c r="P287" s="1">
        <v>0</v>
      </c>
      <c r="Q287" s="1">
        <v>430000</v>
      </c>
      <c r="R287" s="1">
        <v>15000</v>
      </c>
      <c r="S287" s="1">
        <v>15000</v>
      </c>
      <c r="T287" s="1">
        <v>9062.9</v>
      </c>
    </row>
    <row r="288" spans="1:20" x14ac:dyDescent="0.25">
      <c r="A288" s="49" t="s">
        <v>443</v>
      </c>
      <c r="B288" t="s">
        <v>1042</v>
      </c>
      <c r="C288" t="s">
        <v>1045</v>
      </c>
      <c r="D288" t="s">
        <v>1046</v>
      </c>
      <c r="E288" s="1">
        <v>0</v>
      </c>
      <c r="F288" s="1">
        <v>0</v>
      </c>
      <c r="G288" s="1">
        <v>30000</v>
      </c>
      <c r="H288" s="1">
        <v>0</v>
      </c>
      <c r="I288" s="1">
        <v>0</v>
      </c>
      <c r="J288" s="1">
        <v>0</v>
      </c>
      <c r="K288" s="1">
        <v>105000</v>
      </c>
      <c r="L288" s="1">
        <v>0</v>
      </c>
      <c r="M288" s="1">
        <v>0</v>
      </c>
      <c r="N288" s="1">
        <v>30000</v>
      </c>
      <c r="O288" s="1">
        <v>0</v>
      </c>
      <c r="P288" s="1">
        <v>0</v>
      </c>
      <c r="Q288" s="1">
        <v>165000</v>
      </c>
      <c r="R288" s="1">
        <v>0</v>
      </c>
      <c r="S288" s="1">
        <v>0</v>
      </c>
      <c r="T288" s="1">
        <v>0</v>
      </c>
    </row>
    <row r="289" spans="1:20" x14ac:dyDescent="0.25">
      <c r="A289" s="49" t="s">
        <v>445</v>
      </c>
      <c r="B289" t="s">
        <v>1047</v>
      </c>
      <c r="C289" t="s">
        <v>1048</v>
      </c>
      <c r="D289" t="s">
        <v>1049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60000</v>
      </c>
      <c r="L289" s="1">
        <v>0</v>
      </c>
      <c r="M289" s="1">
        <v>0</v>
      </c>
      <c r="N289" s="1">
        <v>30000</v>
      </c>
      <c r="O289" s="1">
        <v>0</v>
      </c>
      <c r="P289" s="1">
        <v>0</v>
      </c>
      <c r="Q289" s="1">
        <v>90000</v>
      </c>
      <c r="R289" s="1">
        <v>0</v>
      </c>
      <c r="S289" s="1">
        <v>0</v>
      </c>
      <c r="T289" s="1">
        <v>0</v>
      </c>
    </row>
    <row r="290" spans="1:20" x14ac:dyDescent="0.25">
      <c r="A290" s="49" t="s">
        <v>445</v>
      </c>
      <c r="B290" t="s">
        <v>1047</v>
      </c>
      <c r="C290" t="s">
        <v>1050</v>
      </c>
      <c r="D290" t="s">
        <v>1051</v>
      </c>
      <c r="E290" s="1">
        <v>0</v>
      </c>
      <c r="F290" s="1">
        <v>0</v>
      </c>
      <c r="G290" s="1">
        <v>10000</v>
      </c>
      <c r="H290" s="1">
        <v>0</v>
      </c>
      <c r="I290" s="1">
        <v>0</v>
      </c>
      <c r="J290" s="1">
        <v>0</v>
      </c>
      <c r="K290" s="1">
        <v>95000</v>
      </c>
      <c r="L290" s="1">
        <v>0</v>
      </c>
      <c r="M290" s="1">
        <v>0</v>
      </c>
      <c r="N290" s="1">
        <v>85000</v>
      </c>
      <c r="O290" s="1">
        <v>0</v>
      </c>
      <c r="P290" s="1">
        <v>0</v>
      </c>
      <c r="Q290" s="1">
        <v>190000</v>
      </c>
      <c r="R290" s="1">
        <v>0</v>
      </c>
      <c r="S290" s="1">
        <v>0</v>
      </c>
      <c r="T290" s="1">
        <v>0</v>
      </c>
    </row>
    <row r="291" spans="1:20" x14ac:dyDescent="0.25">
      <c r="A291" s="49" t="s">
        <v>445</v>
      </c>
      <c r="B291" t="s">
        <v>1047</v>
      </c>
      <c r="C291" t="s">
        <v>1052</v>
      </c>
      <c r="D291" t="s">
        <v>1053</v>
      </c>
      <c r="E291" s="1">
        <v>0</v>
      </c>
      <c r="F291" s="1">
        <v>0</v>
      </c>
      <c r="G291" s="1">
        <v>10000</v>
      </c>
      <c r="H291" s="1">
        <v>0</v>
      </c>
      <c r="I291" s="1">
        <v>0</v>
      </c>
      <c r="J291" s="1">
        <v>0</v>
      </c>
      <c r="K291" s="1">
        <v>30000</v>
      </c>
      <c r="L291" s="1">
        <v>0</v>
      </c>
      <c r="M291" s="1">
        <v>0</v>
      </c>
      <c r="N291" s="1">
        <v>30000</v>
      </c>
      <c r="O291" s="1">
        <v>0</v>
      </c>
      <c r="P291" s="1">
        <v>0</v>
      </c>
      <c r="Q291" s="1">
        <v>70000</v>
      </c>
      <c r="R291" s="1">
        <v>0</v>
      </c>
      <c r="S291" s="1">
        <v>0</v>
      </c>
      <c r="T291" s="1">
        <v>0</v>
      </c>
    </row>
    <row r="292" spans="1:20" x14ac:dyDescent="0.25">
      <c r="A292" s="49" t="s">
        <v>445</v>
      </c>
      <c r="B292" t="s">
        <v>1047</v>
      </c>
      <c r="C292" t="s">
        <v>1054</v>
      </c>
      <c r="D292" t="s">
        <v>1055</v>
      </c>
      <c r="E292" s="1">
        <v>0</v>
      </c>
      <c r="F292" s="1">
        <v>0</v>
      </c>
      <c r="G292" s="1">
        <v>50000</v>
      </c>
      <c r="H292" s="1">
        <v>0</v>
      </c>
      <c r="I292" s="1">
        <v>0</v>
      </c>
      <c r="J292" s="1">
        <v>0</v>
      </c>
      <c r="K292" s="1">
        <v>150000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200000</v>
      </c>
      <c r="R292" s="1">
        <v>0</v>
      </c>
      <c r="S292" s="1">
        <v>0</v>
      </c>
      <c r="T292" s="1">
        <v>0</v>
      </c>
    </row>
    <row r="293" spans="1:20" x14ac:dyDescent="0.25">
      <c r="A293" s="49" t="s">
        <v>447</v>
      </c>
      <c r="B293" t="s">
        <v>1056</v>
      </c>
      <c r="C293" t="s">
        <v>1057</v>
      </c>
      <c r="D293" t="s">
        <v>503</v>
      </c>
      <c r="E293" s="1">
        <v>0</v>
      </c>
      <c r="F293" s="1">
        <v>0</v>
      </c>
      <c r="G293" s="1">
        <v>0.01</v>
      </c>
      <c r="H293" s="1">
        <v>0</v>
      </c>
      <c r="I293" s="1">
        <v>0</v>
      </c>
      <c r="J293" s="1">
        <v>0</v>
      </c>
      <c r="K293" s="1">
        <v>187515</v>
      </c>
      <c r="L293" s="1">
        <v>0</v>
      </c>
      <c r="M293" s="1">
        <v>0</v>
      </c>
      <c r="N293" s="1">
        <v>187515</v>
      </c>
      <c r="O293" s="1">
        <v>0</v>
      </c>
      <c r="P293" s="1">
        <v>0</v>
      </c>
      <c r="Q293" s="1">
        <v>375030.01</v>
      </c>
      <c r="R293" s="1">
        <v>0</v>
      </c>
      <c r="S293" s="1">
        <v>0</v>
      </c>
      <c r="T293" s="1">
        <v>0</v>
      </c>
    </row>
    <row r="294" spans="1:20" x14ac:dyDescent="0.25">
      <c r="A294" s="49" t="s">
        <v>447</v>
      </c>
      <c r="B294" t="s">
        <v>1056</v>
      </c>
      <c r="C294" t="s">
        <v>1058</v>
      </c>
      <c r="D294" t="s">
        <v>655</v>
      </c>
      <c r="E294" s="1">
        <v>0</v>
      </c>
      <c r="F294" s="1">
        <v>0</v>
      </c>
      <c r="G294" s="1">
        <v>0.01</v>
      </c>
      <c r="H294" s="1">
        <v>0</v>
      </c>
      <c r="I294" s="1">
        <v>0</v>
      </c>
      <c r="J294" s="1">
        <v>0</v>
      </c>
      <c r="K294" s="1">
        <v>10</v>
      </c>
      <c r="L294" s="1">
        <v>0</v>
      </c>
      <c r="M294" s="1">
        <v>0</v>
      </c>
      <c r="N294" s="1">
        <v>10</v>
      </c>
      <c r="O294" s="1">
        <v>0</v>
      </c>
      <c r="P294" s="1">
        <v>0</v>
      </c>
      <c r="Q294" s="1">
        <v>20.010000000000002</v>
      </c>
      <c r="R294" s="1">
        <v>0</v>
      </c>
      <c r="S294" s="1">
        <v>0</v>
      </c>
      <c r="T294" s="1">
        <v>0</v>
      </c>
    </row>
    <row r="295" spans="1:20" x14ac:dyDescent="0.25">
      <c r="A295" s="49" t="s">
        <v>447</v>
      </c>
      <c r="B295" t="s">
        <v>1056</v>
      </c>
      <c r="C295" t="s">
        <v>1059</v>
      </c>
      <c r="D295" t="s">
        <v>1060</v>
      </c>
      <c r="E295" s="1">
        <v>0</v>
      </c>
      <c r="F295" s="1">
        <v>0</v>
      </c>
      <c r="G295" s="1">
        <v>0.01</v>
      </c>
      <c r="H295" s="1">
        <v>0</v>
      </c>
      <c r="I295" s="1">
        <v>0</v>
      </c>
      <c r="J295" s="1">
        <v>0</v>
      </c>
      <c r="K295" s="1">
        <v>60175</v>
      </c>
      <c r="L295" s="1">
        <v>0</v>
      </c>
      <c r="M295" s="1">
        <v>0</v>
      </c>
      <c r="N295" s="1">
        <v>60175</v>
      </c>
      <c r="O295" s="1">
        <v>0</v>
      </c>
      <c r="P295" s="1">
        <v>0</v>
      </c>
      <c r="Q295" s="1">
        <v>120350.01</v>
      </c>
      <c r="R295" s="1">
        <v>0</v>
      </c>
      <c r="S295" s="1">
        <v>0</v>
      </c>
      <c r="T295" s="1">
        <v>0</v>
      </c>
    </row>
    <row r="296" spans="1:20" x14ac:dyDescent="0.25">
      <c r="A296" s="49" t="s">
        <v>447</v>
      </c>
      <c r="B296" t="s">
        <v>1056</v>
      </c>
      <c r="C296" t="s">
        <v>1028</v>
      </c>
      <c r="D296" t="s">
        <v>1029</v>
      </c>
      <c r="E296" s="1">
        <v>0</v>
      </c>
      <c r="F296" s="1">
        <v>0</v>
      </c>
      <c r="G296" s="1">
        <v>50000</v>
      </c>
      <c r="H296" s="1">
        <v>0</v>
      </c>
      <c r="I296" s="1">
        <v>0</v>
      </c>
      <c r="J296" s="1">
        <v>0</v>
      </c>
      <c r="K296" s="1">
        <v>100000</v>
      </c>
      <c r="L296" s="1">
        <v>0</v>
      </c>
      <c r="M296" s="1">
        <v>0</v>
      </c>
      <c r="N296" s="1">
        <v>102460</v>
      </c>
      <c r="O296" s="1">
        <v>0</v>
      </c>
      <c r="P296" s="1">
        <v>0</v>
      </c>
      <c r="Q296" s="1">
        <v>252460</v>
      </c>
      <c r="R296" s="1">
        <v>0</v>
      </c>
      <c r="S296" s="1">
        <v>0</v>
      </c>
      <c r="T296" s="1">
        <v>0</v>
      </c>
    </row>
    <row r="297" spans="1:20" x14ac:dyDescent="0.25">
      <c r="A297" s="49" t="s">
        <v>447</v>
      </c>
      <c r="B297" t="s">
        <v>1056</v>
      </c>
      <c r="C297" t="s">
        <v>1061</v>
      </c>
      <c r="D297" t="s">
        <v>1062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83557</v>
      </c>
      <c r="L297" s="1">
        <v>0</v>
      </c>
      <c r="M297" s="1">
        <v>0</v>
      </c>
      <c r="N297" s="1">
        <v>99990</v>
      </c>
      <c r="O297" s="1">
        <v>0</v>
      </c>
      <c r="P297" s="1">
        <v>0</v>
      </c>
      <c r="Q297" s="1">
        <v>183547</v>
      </c>
      <c r="R297" s="1">
        <v>0</v>
      </c>
      <c r="S297" s="1">
        <v>0</v>
      </c>
      <c r="T297" s="1">
        <v>0</v>
      </c>
    </row>
    <row r="298" spans="1:20" x14ac:dyDescent="0.25">
      <c r="A298" s="49" t="s">
        <v>447</v>
      </c>
      <c r="B298" t="s">
        <v>1056</v>
      </c>
      <c r="C298" t="s">
        <v>1063</v>
      </c>
      <c r="D298" t="s">
        <v>1064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100000</v>
      </c>
      <c r="L298" s="1">
        <v>0</v>
      </c>
      <c r="M298" s="1">
        <v>0</v>
      </c>
      <c r="N298" s="1">
        <v>100000</v>
      </c>
      <c r="O298" s="1">
        <v>0</v>
      </c>
      <c r="P298" s="1">
        <v>0</v>
      </c>
      <c r="Q298" s="1">
        <v>200000</v>
      </c>
      <c r="R298" s="1">
        <v>0</v>
      </c>
      <c r="S298" s="1">
        <v>0</v>
      </c>
      <c r="T298" s="1">
        <v>0</v>
      </c>
    </row>
    <row r="299" spans="1:20" x14ac:dyDescent="0.25">
      <c r="A299" s="49" t="s">
        <v>447</v>
      </c>
      <c r="B299" t="s">
        <v>1056</v>
      </c>
      <c r="C299" t="s">
        <v>1034</v>
      </c>
      <c r="D299" t="s">
        <v>1035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180000</v>
      </c>
      <c r="L299" s="1">
        <v>0</v>
      </c>
      <c r="M299" s="1">
        <v>0</v>
      </c>
      <c r="N299" s="1">
        <v>185000</v>
      </c>
      <c r="O299" s="1">
        <v>0</v>
      </c>
      <c r="P299" s="1">
        <v>0</v>
      </c>
      <c r="Q299" s="1">
        <v>365000</v>
      </c>
      <c r="R299" s="1">
        <v>0</v>
      </c>
      <c r="S299" s="1">
        <v>0</v>
      </c>
      <c r="T299" s="1">
        <v>0</v>
      </c>
    </row>
    <row r="300" spans="1:20" x14ac:dyDescent="0.25">
      <c r="A300" s="49" t="s">
        <v>449</v>
      </c>
      <c r="B300" t="s">
        <v>1065</v>
      </c>
      <c r="C300" t="s">
        <v>1066</v>
      </c>
      <c r="D300" t="s">
        <v>1067</v>
      </c>
      <c r="E300" s="1">
        <v>0</v>
      </c>
      <c r="F300" s="1">
        <v>0</v>
      </c>
      <c r="G300" s="1">
        <v>60000</v>
      </c>
      <c r="H300" s="1">
        <v>3052</v>
      </c>
      <c r="I300" s="1">
        <v>3052</v>
      </c>
      <c r="J300" s="1">
        <v>3052</v>
      </c>
      <c r="K300" s="1">
        <v>130000</v>
      </c>
      <c r="L300" s="1">
        <v>0</v>
      </c>
      <c r="M300" s="1">
        <v>0</v>
      </c>
      <c r="N300" s="1">
        <v>130000</v>
      </c>
      <c r="O300" s="1">
        <v>0</v>
      </c>
      <c r="P300" s="1">
        <v>0</v>
      </c>
      <c r="Q300" s="1">
        <v>320000</v>
      </c>
      <c r="R300" s="1">
        <v>3052</v>
      </c>
      <c r="S300" s="1">
        <v>3052</v>
      </c>
      <c r="T300" s="1">
        <v>3052</v>
      </c>
    </row>
    <row r="301" spans="1:20" x14ac:dyDescent="0.25">
      <c r="A301" s="49" t="s">
        <v>449</v>
      </c>
      <c r="B301" t="s">
        <v>1065</v>
      </c>
      <c r="C301" t="s">
        <v>1068</v>
      </c>
      <c r="D301" t="s">
        <v>1069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75000</v>
      </c>
      <c r="L301" s="1">
        <v>0</v>
      </c>
      <c r="M301" s="1">
        <v>0</v>
      </c>
      <c r="N301" s="1">
        <v>70000</v>
      </c>
      <c r="O301" s="1">
        <v>0</v>
      </c>
      <c r="P301" s="1">
        <v>0</v>
      </c>
      <c r="Q301" s="1">
        <v>145000</v>
      </c>
      <c r="R301" s="1">
        <v>0</v>
      </c>
      <c r="S301" s="1">
        <v>0</v>
      </c>
      <c r="T301" s="1">
        <v>0</v>
      </c>
    </row>
    <row r="302" spans="1:20" x14ac:dyDescent="0.25">
      <c r="A302" s="49" t="s">
        <v>449</v>
      </c>
      <c r="B302" t="s">
        <v>1065</v>
      </c>
      <c r="C302" t="s">
        <v>1028</v>
      </c>
      <c r="D302" t="s">
        <v>1029</v>
      </c>
      <c r="E302" s="1">
        <v>0</v>
      </c>
      <c r="F302" s="1">
        <v>0</v>
      </c>
      <c r="G302" s="1">
        <v>15000</v>
      </c>
      <c r="H302" s="1">
        <v>0</v>
      </c>
      <c r="I302" s="1">
        <v>0</v>
      </c>
      <c r="J302" s="1">
        <v>0</v>
      </c>
      <c r="K302" s="1">
        <v>567500</v>
      </c>
      <c r="L302" s="1">
        <v>0</v>
      </c>
      <c r="M302" s="1">
        <v>0</v>
      </c>
      <c r="N302" s="1">
        <v>447500</v>
      </c>
      <c r="O302" s="1">
        <v>0</v>
      </c>
      <c r="P302" s="1">
        <v>0</v>
      </c>
      <c r="Q302" s="1">
        <v>1030000</v>
      </c>
      <c r="R302" s="1">
        <v>0</v>
      </c>
      <c r="S302" s="1">
        <v>0</v>
      </c>
      <c r="T302" s="1">
        <v>0</v>
      </c>
    </row>
    <row r="303" spans="1:20" x14ac:dyDescent="0.25">
      <c r="A303" s="49" t="s">
        <v>449</v>
      </c>
      <c r="B303" t="s">
        <v>1065</v>
      </c>
      <c r="C303" t="s">
        <v>1070</v>
      </c>
      <c r="D303" t="s">
        <v>1071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180000</v>
      </c>
      <c r="L303" s="1">
        <v>0</v>
      </c>
      <c r="M303" s="1">
        <v>0</v>
      </c>
      <c r="N303" s="1">
        <v>180000</v>
      </c>
      <c r="O303" s="1">
        <v>0</v>
      </c>
      <c r="P303" s="1">
        <v>0</v>
      </c>
      <c r="Q303" s="1">
        <v>360000</v>
      </c>
      <c r="R303" s="1">
        <v>0</v>
      </c>
      <c r="S303" s="1">
        <v>0</v>
      </c>
      <c r="T303" s="1">
        <v>0</v>
      </c>
    </row>
    <row r="304" spans="1:20" x14ac:dyDescent="0.25">
      <c r="A304" s="49" t="s">
        <v>451</v>
      </c>
      <c r="B304" t="s">
        <v>1072</v>
      </c>
      <c r="C304" t="s">
        <v>502</v>
      </c>
      <c r="D304" t="s">
        <v>503</v>
      </c>
      <c r="E304" s="1">
        <v>0</v>
      </c>
      <c r="F304" s="1">
        <v>0</v>
      </c>
      <c r="G304" s="1">
        <v>0.01</v>
      </c>
      <c r="H304" s="1">
        <v>0</v>
      </c>
      <c r="I304" s="1">
        <v>0</v>
      </c>
      <c r="J304" s="1">
        <v>0</v>
      </c>
      <c r="K304" s="1">
        <v>33666</v>
      </c>
      <c r="L304" s="1">
        <v>0</v>
      </c>
      <c r="M304" s="1">
        <v>0</v>
      </c>
      <c r="N304" s="1">
        <v>23192</v>
      </c>
      <c r="O304" s="1">
        <v>0</v>
      </c>
      <c r="P304" s="1">
        <v>0</v>
      </c>
      <c r="Q304" s="1">
        <v>56858.01</v>
      </c>
      <c r="R304" s="1">
        <v>0</v>
      </c>
      <c r="S304" s="1">
        <v>0</v>
      </c>
      <c r="T304" s="1">
        <v>0</v>
      </c>
    </row>
    <row r="305" spans="1:20" x14ac:dyDescent="0.25">
      <c r="A305" s="49" t="s">
        <v>451</v>
      </c>
      <c r="B305" t="s">
        <v>1072</v>
      </c>
      <c r="C305" t="s">
        <v>504</v>
      </c>
      <c r="D305" t="s">
        <v>505</v>
      </c>
      <c r="E305" s="1">
        <v>0</v>
      </c>
      <c r="F305" s="1">
        <v>0</v>
      </c>
      <c r="G305" s="1">
        <v>0.01</v>
      </c>
      <c r="H305" s="1">
        <v>0</v>
      </c>
      <c r="I305" s="1">
        <v>0</v>
      </c>
      <c r="J305" s="1">
        <v>0</v>
      </c>
      <c r="K305" s="1">
        <v>10912</v>
      </c>
      <c r="L305" s="1">
        <v>0</v>
      </c>
      <c r="M305" s="1">
        <v>0</v>
      </c>
      <c r="N305" s="1">
        <v>7517</v>
      </c>
      <c r="O305" s="1">
        <v>0</v>
      </c>
      <c r="P305" s="1">
        <v>0</v>
      </c>
      <c r="Q305" s="1">
        <v>18429.009999999998</v>
      </c>
      <c r="R305" s="1">
        <v>0</v>
      </c>
      <c r="S305" s="1">
        <v>0</v>
      </c>
      <c r="T305" s="1">
        <v>0</v>
      </c>
    </row>
    <row r="306" spans="1:20" x14ac:dyDescent="0.25">
      <c r="A306" s="49" t="s">
        <v>451</v>
      </c>
      <c r="B306" t="s">
        <v>1072</v>
      </c>
      <c r="C306" t="s">
        <v>1073</v>
      </c>
      <c r="D306" t="s">
        <v>1074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758150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758150</v>
      </c>
      <c r="R306" s="1">
        <v>0</v>
      </c>
      <c r="S306" s="1">
        <v>0</v>
      </c>
      <c r="T306" s="1">
        <v>0</v>
      </c>
    </row>
    <row r="307" spans="1:20" x14ac:dyDescent="0.25">
      <c r="A307" s="49" t="s">
        <v>451</v>
      </c>
      <c r="B307" t="s">
        <v>1072</v>
      </c>
      <c r="C307" t="s">
        <v>1075</v>
      </c>
      <c r="D307" t="s">
        <v>1076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772372</v>
      </c>
      <c r="L307" s="1">
        <v>772372</v>
      </c>
      <c r="M307" s="1">
        <v>0</v>
      </c>
      <c r="N307" s="1">
        <v>0</v>
      </c>
      <c r="O307" s="1">
        <v>0</v>
      </c>
      <c r="P307" s="1">
        <v>0</v>
      </c>
      <c r="Q307" s="1">
        <v>772372</v>
      </c>
      <c r="R307" s="1">
        <v>772372</v>
      </c>
      <c r="S307" s="1">
        <v>0</v>
      </c>
      <c r="T307" s="1">
        <v>0</v>
      </c>
    </row>
    <row r="308" spans="1:20" x14ac:dyDescent="0.25">
      <c r="A308" s="49" t="s">
        <v>451</v>
      </c>
      <c r="B308" t="s">
        <v>1072</v>
      </c>
      <c r="C308" t="s">
        <v>1077</v>
      </c>
      <c r="D308" t="s">
        <v>1078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1802204</v>
      </c>
      <c r="L308" s="1">
        <v>1802204</v>
      </c>
      <c r="M308" s="1">
        <v>0</v>
      </c>
      <c r="N308" s="1">
        <v>0</v>
      </c>
      <c r="O308" s="1">
        <v>0</v>
      </c>
      <c r="P308" s="1">
        <v>0</v>
      </c>
      <c r="Q308" s="1">
        <v>1802204</v>
      </c>
      <c r="R308" s="1">
        <v>1802204</v>
      </c>
      <c r="S308" s="1">
        <v>0</v>
      </c>
      <c r="T308" s="1">
        <v>0</v>
      </c>
    </row>
    <row r="309" spans="1:20" x14ac:dyDescent="0.25">
      <c r="A309" s="49" t="s">
        <v>453</v>
      </c>
      <c r="B309" t="s">
        <v>1079</v>
      </c>
      <c r="C309" t="s">
        <v>1080</v>
      </c>
      <c r="D309" t="s">
        <v>1081</v>
      </c>
      <c r="E309" s="1">
        <v>0</v>
      </c>
      <c r="F309" s="1">
        <v>0</v>
      </c>
      <c r="G309" s="1">
        <v>47844</v>
      </c>
      <c r="H309" s="1">
        <v>47844</v>
      </c>
      <c r="I309" s="1">
        <v>47844</v>
      </c>
      <c r="J309" s="1">
        <v>0</v>
      </c>
      <c r="K309" s="1">
        <v>1041995.77</v>
      </c>
      <c r="L309" s="1">
        <v>1041995.77</v>
      </c>
      <c r="M309" s="1">
        <v>1041995.77</v>
      </c>
      <c r="N309" s="1">
        <v>464943.1</v>
      </c>
      <c r="O309" s="1">
        <v>464943.1</v>
      </c>
      <c r="P309" s="1">
        <v>464943.1</v>
      </c>
      <c r="Q309" s="1">
        <v>1554782.87</v>
      </c>
      <c r="R309" s="1">
        <v>1554782.87</v>
      </c>
      <c r="S309" s="1">
        <v>1554782.87</v>
      </c>
      <c r="T309" s="1">
        <v>0</v>
      </c>
    </row>
    <row r="310" spans="1:20" x14ac:dyDescent="0.25">
      <c r="A310" s="49" t="s">
        <v>453</v>
      </c>
      <c r="B310" t="s">
        <v>1079</v>
      </c>
      <c r="C310" t="s">
        <v>1082</v>
      </c>
      <c r="D310" t="s">
        <v>1083</v>
      </c>
      <c r="E310" s="1">
        <v>0</v>
      </c>
      <c r="F310" s="1">
        <v>0</v>
      </c>
      <c r="G310" s="1">
        <v>24599</v>
      </c>
      <c r="H310" s="1">
        <v>24599</v>
      </c>
      <c r="I310" s="1">
        <v>24599</v>
      </c>
      <c r="J310" s="1">
        <v>0</v>
      </c>
      <c r="K310" s="1">
        <v>122492</v>
      </c>
      <c r="L310" s="1">
        <v>122492</v>
      </c>
      <c r="M310" s="1">
        <v>122492</v>
      </c>
      <c r="N310" s="1">
        <v>89451</v>
      </c>
      <c r="O310" s="1">
        <v>89451</v>
      </c>
      <c r="P310" s="1">
        <v>89451</v>
      </c>
      <c r="Q310" s="1">
        <v>236542</v>
      </c>
      <c r="R310" s="1">
        <v>236542</v>
      </c>
      <c r="S310" s="1">
        <v>236542</v>
      </c>
      <c r="T310" s="1">
        <v>0</v>
      </c>
    </row>
    <row r="311" spans="1:20" x14ac:dyDescent="0.25">
      <c r="A311" s="49" t="s">
        <v>453</v>
      </c>
      <c r="B311" t="s">
        <v>1079</v>
      </c>
      <c r="C311" t="s">
        <v>1084</v>
      </c>
      <c r="D311" t="s">
        <v>1085</v>
      </c>
      <c r="E311" s="1">
        <v>0</v>
      </c>
      <c r="F311" s="1">
        <v>0</v>
      </c>
      <c r="G311" s="1">
        <v>77682</v>
      </c>
      <c r="H311" s="1">
        <v>29257.8</v>
      </c>
      <c r="I311" s="1">
        <v>29257.8</v>
      </c>
      <c r="J311" s="1">
        <v>29257.8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77682</v>
      </c>
      <c r="R311" s="1">
        <v>29257.8</v>
      </c>
      <c r="S311" s="1">
        <v>29257.8</v>
      </c>
      <c r="T311" s="1">
        <v>29257.8</v>
      </c>
    </row>
    <row r="312" spans="1:20" x14ac:dyDescent="0.25">
      <c r="A312" s="49" t="s">
        <v>453</v>
      </c>
      <c r="B312" t="s">
        <v>1079</v>
      </c>
      <c r="C312" t="s">
        <v>1086</v>
      </c>
      <c r="D312" t="s">
        <v>1087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112500</v>
      </c>
      <c r="L312" s="1">
        <v>60200</v>
      </c>
      <c r="M312" s="1">
        <v>60200</v>
      </c>
      <c r="N312" s="1">
        <v>64300</v>
      </c>
      <c r="O312" s="1">
        <v>0</v>
      </c>
      <c r="P312" s="1">
        <v>0</v>
      </c>
      <c r="Q312" s="1">
        <v>176800</v>
      </c>
      <c r="R312" s="1">
        <v>60200</v>
      </c>
      <c r="S312" s="1">
        <v>60200</v>
      </c>
      <c r="T312" s="1">
        <v>0</v>
      </c>
    </row>
    <row r="313" spans="1:20" x14ac:dyDescent="0.25">
      <c r="A313" s="49" t="s">
        <v>455</v>
      </c>
      <c r="B313" t="s">
        <v>1088</v>
      </c>
      <c r="C313" t="s">
        <v>1089</v>
      </c>
      <c r="D313" t="s">
        <v>1090</v>
      </c>
      <c r="E313" s="1">
        <v>0</v>
      </c>
      <c r="F313" s="1">
        <v>0</v>
      </c>
      <c r="G313" s="1">
        <v>50300</v>
      </c>
      <c r="H313" s="1">
        <v>0</v>
      </c>
      <c r="I313" s="1">
        <v>0</v>
      </c>
      <c r="J313" s="1">
        <v>0</v>
      </c>
      <c r="K313" s="1">
        <v>800000</v>
      </c>
      <c r="L313" s="1">
        <v>0</v>
      </c>
      <c r="M313" s="1">
        <v>0</v>
      </c>
      <c r="N313" s="1">
        <v>1740000</v>
      </c>
      <c r="O313" s="1">
        <v>0</v>
      </c>
      <c r="P313" s="1">
        <v>0</v>
      </c>
      <c r="Q313" s="1">
        <v>2590300</v>
      </c>
      <c r="R313" s="1">
        <v>0</v>
      </c>
      <c r="S313" s="1">
        <v>0</v>
      </c>
      <c r="T313" s="1">
        <v>0</v>
      </c>
    </row>
    <row r="314" spans="1:20" x14ac:dyDescent="0.25">
      <c r="A314" s="49" t="s">
        <v>457</v>
      </c>
      <c r="B314" t="s">
        <v>1091</v>
      </c>
      <c r="C314" t="s">
        <v>1092</v>
      </c>
      <c r="D314" t="s">
        <v>1093</v>
      </c>
      <c r="E314" s="1">
        <v>0</v>
      </c>
      <c r="F314" s="1">
        <v>0</v>
      </c>
      <c r="G314" s="1">
        <v>198593.76</v>
      </c>
      <c r="H314" s="1">
        <v>198593.76</v>
      </c>
      <c r="I314" s="1">
        <v>198593.76</v>
      </c>
      <c r="J314" s="1">
        <v>198593.76</v>
      </c>
      <c r="K314" s="1">
        <v>42406.239999999998</v>
      </c>
      <c r="L314" s="1">
        <v>42406.239999999998</v>
      </c>
      <c r="M314" s="1">
        <v>42406.239999999998</v>
      </c>
      <c r="N314" s="1">
        <v>0</v>
      </c>
      <c r="O314" s="1">
        <v>0</v>
      </c>
      <c r="P314" s="1">
        <v>0</v>
      </c>
      <c r="Q314" s="1">
        <v>241000</v>
      </c>
      <c r="R314" s="1">
        <v>241000</v>
      </c>
      <c r="S314" s="1">
        <v>241000</v>
      </c>
      <c r="T314" s="1">
        <v>198593.76</v>
      </c>
    </row>
    <row r="315" spans="1:20" x14ac:dyDescent="0.25">
      <c r="A315" s="49" t="s">
        <v>459</v>
      </c>
      <c r="B315" t="s">
        <v>1094</v>
      </c>
      <c r="C315" t="s">
        <v>502</v>
      </c>
      <c r="D315" t="s">
        <v>503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40061.1</v>
      </c>
      <c r="L315" s="1">
        <v>0</v>
      </c>
      <c r="M315" s="1">
        <v>0</v>
      </c>
      <c r="N315" s="1">
        <v>60091.65</v>
      </c>
      <c r="O315" s="1">
        <v>0</v>
      </c>
      <c r="P315" s="1">
        <v>0</v>
      </c>
      <c r="Q315" s="1">
        <v>100152.75</v>
      </c>
      <c r="R315" s="1">
        <v>0</v>
      </c>
      <c r="S315" s="1">
        <v>0</v>
      </c>
      <c r="T315" s="1">
        <v>0</v>
      </c>
    </row>
    <row r="316" spans="1:20" x14ac:dyDescent="0.25">
      <c r="A316" s="49" t="s">
        <v>459</v>
      </c>
      <c r="B316" t="s">
        <v>1094</v>
      </c>
      <c r="C316" t="s">
        <v>504</v>
      </c>
      <c r="D316" t="s">
        <v>505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11901.82</v>
      </c>
      <c r="L316" s="1">
        <v>0</v>
      </c>
      <c r="M316" s="1">
        <v>0</v>
      </c>
      <c r="N316" s="1">
        <v>20557.68</v>
      </c>
      <c r="O316" s="1">
        <v>0</v>
      </c>
      <c r="P316" s="1">
        <v>0</v>
      </c>
      <c r="Q316" s="1">
        <v>32459.5</v>
      </c>
      <c r="R316" s="1">
        <v>0</v>
      </c>
      <c r="S316" s="1">
        <v>0</v>
      </c>
      <c r="T316" s="1">
        <v>0</v>
      </c>
    </row>
    <row r="317" spans="1:20" x14ac:dyDescent="0.25">
      <c r="A317" s="49" t="s">
        <v>459</v>
      </c>
      <c r="B317" t="s">
        <v>1094</v>
      </c>
      <c r="C317" t="s">
        <v>1095</v>
      </c>
      <c r="D317" t="s">
        <v>1096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3573757.75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3573757.75</v>
      </c>
      <c r="R317" s="1">
        <v>0</v>
      </c>
      <c r="S317" s="1">
        <v>0</v>
      </c>
      <c r="T317" s="1">
        <v>0</v>
      </c>
    </row>
    <row r="318" spans="1:20" x14ac:dyDescent="0.25">
      <c r="A318" s="49" t="s">
        <v>461</v>
      </c>
      <c r="B318" t="s">
        <v>1097</v>
      </c>
      <c r="C318" t="s">
        <v>789</v>
      </c>
      <c r="D318" t="s">
        <v>790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200000</v>
      </c>
      <c r="L318" s="1">
        <v>0</v>
      </c>
      <c r="M318" s="1">
        <v>0</v>
      </c>
      <c r="N318" s="1">
        <v>336627</v>
      </c>
      <c r="O318" s="1">
        <v>0</v>
      </c>
      <c r="P318" s="1">
        <v>0</v>
      </c>
      <c r="Q318" s="1">
        <v>536627</v>
      </c>
      <c r="R318" s="1">
        <v>0</v>
      </c>
      <c r="S318" s="1">
        <v>0</v>
      </c>
      <c r="T318" s="1">
        <v>0</v>
      </c>
    </row>
    <row r="319" spans="1:20" x14ac:dyDescent="0.25">
      <c r="A319" s="49" t="s">
        <v>463</v>
      </c>
      <c r="B319" t="s">
        <v>1098</v>
      </c>
      <c r="C319" t="s">
        <v>1057</v>
      </c>
      <c r="D319" t="s">
        <v>503</v>
      </c>
      <c r="E319" s="1">
        <v>0</v>
      </c>
      <c r="F319" s="1">
        <v>0</v>
      </c>
      <c r="G319" s="1">
        <v>0.01</v>
      </c>
      <c r="H319" s="1">
        <v>0</v>
      </c>
      <c r="I319" s="1">
        <v>0</v>
      </c>
      <c r="J319" s="1">
        <v>0</v>
      </c>
      <c r="K319" s="1">
        <v>33666.46</v>
      </c>
      <c r="L319" s="1">
        <v>0</v>
      </c>
      <c r="M319" s="1">
        <v>0</v>
      </c>
      <c r="N319" s="1">
        <v>25697.7</v>
      </c>
      <c r="O319" s="1">
        <v>0</v>
      </c>
      <c r="P319" s="1">
        <v>0</v>
      </c>
      <c r="Q319" s="1">
        <v>59364.17</v>
      </c>
      <c r="R319" s="1">
        <v>0</v>
      </c>
      <c r="S319" s="1">
        <v>0</v>
      </c>
      <c r="T319" s="1">
        <v>0</v>
      </c>
    </row>
    <row r="320" spans="1:20" x14ac:dyDescent="0.25">
      <c r="A320" s="49" t="s">
        <v>463</v>
      </c>
      <c r="B320" t="s">
        <v>1098</v>
      </c>
      <c r="C320" t="s">
        <v>1058</v>
      </c>
      <c r="D320" t="s">
        <v>655</v>
      </c>
      <c r="E320" s="1">
        <v>0</v>
      </c>
      <c r="F320" s="1">
        <v>0</v>
      </c>
      <c r="G320" s="1">
        <v>0.01</v>
      </c>
      <c r="H320" s="1">
        <v>0</v>
      </c>
      <c r="I320" s="1">
        <v>0</v>
      </c>
      <c r="J320" s="1">
        <v>0</v>
      </c>
      <c r="K320" s="1">
        <v>10</v>
      </c>
      <c r="L320" s="1">
        <v>0</v>
      </c>
      <c r="M320" s="1">
        <v>0</v>
      </c>
      <c r="N320" s="1">
        <v>10</v>
      </c>
      <c r="O320" s="1">
        <v>0</v>
      </c>
      <c r="P320" s="1">
        <v>0</v>
      </c>
      <c r="Q320" s="1">
        <v>20.010000000000002</v>
      </c>
      <c r="R320" s="1">
        <v>0</v>
      </c>
      <c r="S320" s="1">
        <v>0</v>
      </c>
      <c r="T320" s="1">
        <v>0</v>
      </c>
    </row>
    <row r="321" spans="1:20" x14ac:dyDescent="0.25">
      <c r="A321" s="49" t="s">
        <v>463</v>
      </c>
      <c r="B321" t="s">
        <v>1098</v>
      </c>
      <c r="C321" t="s">
        <v>1059</v>
      </c>
      <c r="D321" t="s">
        <v>1060</v>
      </c>
      <c r="E321" s="1">
        <v>0</v>
      </c>
      <c r="F321" s="1">
        <v>0</v>
      </c>
      <c r="G321" s="1">
        <v>0.01</v>
      </c>
      <c r="H321" s="1">
        <v>0</v>
      </c>
      <c r="I321" s="1">
        <v>0</v>
      </c>
      <c r="J321" s="1">
        <v>0</v>
      </c>
      <c r="K321" s="1">
        <v>10780</v>
      </c>
      <c r="L321" s="1">
        <v>0</v>
      </c>
      <c r="M321" s="1">
        <v>0</v>
      </c>
      <c r="N321" s="1">
        <v>8228.3799999999992</v>
      </c>
      <c r="O321" s="1">
        <v>0</v>
      </c>
      <c r="P321" s="1">
        <v>0</v>
      </c>
      <c r="Q321" s="1">
        <v>19008.39</v>
      </c>
      <c r="R321" s="1">
        <v>0</v>
      </c>
      <c r="S321" s="1">
        <v>0</v>
      </c>
      <c r="T321" s="1">
        <v>0</v>
      </c>
    </row>
    <row r="322" spans="1:20" x14ac:dyDescent="0.25">
      <c r="A322" s="49" t="s">
        <v>463</v>
      </c>
      <c r="B322" t="s">
        <v>1098</v>
      </c>
      <c r="C322" t="s">
        <v>1099</v>
      </c>
      <c r="D322" t="s">
        <v>1100</v>
      </c>
      <c r="E322" s="1">
        <v>0</v>
      </c>
      <c r="F322" s="1">
        <v>0</v>
      </c>
      <c r="G322" s="1">
        <v>104518.19</v>
      </c>
      <c r="H322" s="1">
        <v>104518.19</v>
      </c>
      <c r="I322" s="1">
        <v>0</v>
      </c>
      <c r="J322" s="1">
        <v>0</v>
      </c>
      <c r="K322" s="1">
        <v>897463.15</v>
      </c>
      <c r="L322" s="1">
        <v>396472.48</v>
      </c>
      <c r="M322" s="1">
        <v>0</v>
      </c>
      <c r="N322" s="1">
        <v>0</v>
      </c>
      <c r="O322" s="1">
        <v>0</v>
      </c>
      <c r="P322" s="1">
        <v>0</v>
      </c>
      <c r="Q322" s="1">
        <v>1001981.34</v>
      </c>
      <c r="R322" s="1">
        <v>500990.67</v>
      </c>
      <c r="S322" s="1">
        <v>0</v>
      </c>
      <c r="T322" s="1">
        <v>0</v>
      </c>
    </row>
    <row r="323" spans="1:20" x14ac:dyDescent="0.25">
      <c r="A323" s="49" t="s">
        <v>463</v>
      </c>
      <c r="B323" t="s">
        <v>1098</v>
      </c>
      <c r="C323" t="s">
        <v>1101</v>
      </c>
      <c r="D323" t="s">
        <v>1102</v>
      </c>
      <c r="E323" s="1">
        <v>0</v>
      </c>
      <c r="F323" s="1">
        <v>0</v>
      </c>
      <c r="G323" s="1">
        <v>44793.51</v>
      </c>
      <c r="H323" s="1">
        <v>44793.51</v>
      </c>
      <c r="I323" s="1">
        <v>0</v>
      </c>
      <c r="J323" s="1">
        <v>0</v>
      </c>
      <c r="K323" s="1">
        <v>384627.07</v>
      </c>
      <c r="L323" s="1">
        <v>169916.78</v>
      </c>
      <c r="M323" s="1">
        <v>0</v>
      </c>
      <c r="N323" s="1">
        <v>0</v>
      </c>
      <c r="O323" s="1">
        <v>0</v>
      </c>
      <c r="P323" s="1">
        <v>0</v>
      </c>
      <c r="Q323" s="1">
        <v>429420.58</v>
      </c>
      <c r="R323" s="1">
        <v>214710.29</v>
      </c>
      <c r="S323" s="1">
        <v>0</v>
      </c>
      <c r="T323" s="1">
        <v>0</v>
      </c>
    </row>
    <row r="324" spans="1:20" x14ac:dyDescent="0.25">
      <c r="A324" s="49" t="s">
        <v>465</v>
      </c>
      <c r="B324" t="s">
        <v>1103</v>
      </c>
      <c r="C324" t="s">
        <v>1104</v>
      </c>
      <c r="D324" t="s">
        <v>1105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5746810</v>
      </c>
      <c r="L324" s="1">
        <v>5746810</v>
      </c>
      <c r="M324" s="1">
        <v>5746810</v>
      </c>
      <c r="N324" s="1">
        <v>6413719</v>
      </c>
      <c r="O324" s="1">
        <v>6413719</v>
      </c>
      <c r="P324" s="1">
        <v>6413719</v>
      </c>
      <c r="Q324" s="1">
        <v>12160529</v>
      </c>
      <c r="R324" s="1">
        <v>12160529</v>
      </c>
      <c r="S324" s="1">
        <v>12160529</v>
      </c>
      <c r="T324" s="1">
        <v>0</v>
      </c>
    </row>
    <row r="325" spans="1:20" x14ac:dyDescent="0.25">
      <c r="A325" s="49" t="s">
        <v>467</v>
      </c>
      <c r="B325" t="s">
        <v>1106</v>
      </c>
      <c r="C325" t="s">
        <v>1107</v>
      </c>
      <c r="D325" t="s">
        <v>1108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137189.15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137189.15</v>
      </c>
      <c r="R325" s="1">
        <v>0</v>
      </c>
      <c r="S325" s="1">
        <v>0</v>
      </c>
      <c r="T325" s="1">
        <v>0</v>
      </c>
    </row>
    <row r="326" spans="1:20" x14ac:dyDescent="0.25">
      <c r="A326" s="49" t="s">
        <v>467</v>
      </c>
      <c r="B326" t="s">
        <v>1106</v>
      </c>
      <c r="C326" t="s">
        <v>1109</v>
      </c>
      <c r="D326" t="s">
        <v>1110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</row>
    <row r="327" spans="1:20" x14ac:dyDescent="0.25">
      <c r="A327" s="49" t="s">
        <v>469</v>
      </c>
      <c r="B327" t="s">
        <v>1111</v>
      </c>
      <c r="C327" t="s">
        <v>1107</v>
      </c>
      <c r="D327" t="s">
        <v>1108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125054.59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125054.59</v>
      </c>
      <c r="R327" s="1">
        <v>0</v>
      </c>
      <c r="S327" s="1">
        <v>0</v>
      </c>
      <c r="T327" s="1">
        <v>0</v>
      </c>
    </row>
    <row r="328" spans="1:20" x14ac:dyDescent="0.25">
      <c r="A328" s="49" t="s">
        <v>469</v>
      </c>
      <c r="B328" t="s">
        <v>1111</v>
      </c>
      <c r="C328" t="s">
        <v>1109</v>
      </c>
      <c r="D328" t="s">
        <v>1110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</row>
    <row r="329" spans="1:20" x14ac:dyDescent="0.25">
      <c r="A329" s="49" t="s">
        <v>471</v>
      </c>
      <c r="B329" t="s">
        <v>1112</v>
      </c>
      <c r="C329" t="s">
        <v>1113</v>
      </c>
      <c r="D329" t="s">
        <v>1114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281778.75</v>
      </c>
      <c r="L329" s="1">
        <v>0</v>
      </c>
      <c r="M329" s="1">
        <v>0</v>
      </c>
      <c r="N329" s="1">
        <v>358221.25</v>
      </c>
      <c r="O329" s="1">
        <v>0</v>
      </c>
      <c r="P329" s="1">
        <v>0</v>
      </c>
      <c r="Q329" s="1">
        <v>640000</v>
      </c>
      <c r="R329" s="1">
        <v>0</v>
      </c>
      <c r="S329" s="1">
        <v>0</v>
      </c>
      <c r="T329" s="1">
        <v>0</v>
      </c>
    </row>
    <row r="330" spans="1:20" x14ac:dyDescent="0.25">
      <c r="A330" s="49" t="s">
        <v>471</v>
      </c>
      <c r="B330" t="s">
        <v>1112</v>
      </c>
      <c r="C330" t="s">
        <v>1115</v>
      </c>
      <c r="D330" t="s">
        <v>1114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50000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50000</v>
      </c>
      <c r="R330" s="1">
        <v>0</v>
      </c>
      <c r="S330" s="1">
        <v>0</v>
      </c>
      <c r="T330" s="1">
        <v>0</v>
      </c>
    </row>
    <row r="331" spans="1:20" x14ac:dyDescent="0.25">
      <c r="A331" s="49" t="s">
        <v>471</v>
      </c>
      <c r="B331" t="s">
        <v>1112</v>
      </c>
      <c r="C331" t="s">
        <v>1116</v>
      </c>
      <c r="D331" t="s">
        <v>1114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250000</v>
      </c>
      <c r="L331" s="1">
        <v>0</v>
      </c>
      <c r="M331" s="1">
        <v>0</v>
      </c>
      <c r="N331" s="1">
        <v>390000</v>
      </c>
      <c r="O331" s="1">
        <v>0</v>
      </c>
      <c r="P331" s="1">
        <v>0</v>
      </c>
      <c r="Q331" s="1">
        <v>640000</v>
      </c>
      <c r="R331" s="1">
        <v>0</v>
      </c>
      <c r="S331" s="1">
        <v>0</v>
      </c>
      <c r="T331" s="1">
        <v>0</v>
      </c>
    </row>
    <row r="332" spans="1:20" x14ac:dyDescent="0.25">
      <c r="A332" s="49" t="s">
        <v>471</v>
      </c>
      <c r="B332" t="s">
        <v>1112</v>
      </c>
      <c r="C332" t="s">
        <v>1117</v>
      </c>
      <c r="D332" t="s">
        <v>1114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300000</v>
      </c>
      <c r="L332" s="1">
        <v>0</v>
      </c>
      <c r="M332" s="1">
        <v>0</v>
      </c>
      <c r="N332" s="1">
        <v>200000</v>
      </c>
      <c r="O332" s="1">
        <v>0</v>
      </c>
      <c r="P332" s="1">
        <v>0</v>
      </c>
      <c r="Q332" s="1">
        <v>500000</v>
      </c>
      <c r="R332" s="1">
        <v>0</v>
      </c>
      <c r="S332" s="1">
        <v>0</v>
      </c>
      <c r="T332" s="1">
        <v>0</v>
      </c>
    </row>
    <row r="333" spans="1:20" x14ac:dyDescent="0.25">
      <c r="A333" s="49" t="s">
        <v>471</v>
      </c>
      <c r="B333" t="s">
        <v>1112</v>
      </c>
      <c r="C333" t="s">
        <v>1118</v>
      </c>
      <c r="D333" t="s">
        <v>1114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700000</v>
      </c>
      <c r="L333" s="1">
        <v>0</v>
      </c>
      <c r="M333" s="1">
        <v>0</v>
      </c>
      <c r="N333" s="1">
        <v>1133154</v>
      </c>
      <c r="O333" s="1">
        <v>0</v>
      </c>
      <c r="P333" s="1">
        <v>0</v>
      </c>
      <c r="Q333" s="1">
        <v>1833154</v>
      </c>
      <c r="R333" s="1">
        <v>0</v>
      </c>
      <c r="S333" s="1">
        <v>0</v>
      </c>
      <c r="T333" s="1">
        <v>0</v>
      </c>
    </row>
    <row r="334" spans="1:20" x14ac:dyDescent="0.25">
      <c r="A334" s="49" t="s">
        <v>471</v>
      </c>
      <c r="B334" t="s">
        <v>1112</v>
      </c>
      <c r="C334" t="s">
        <v>1119</v>
      </c>
      <c r="D334" t="s">
        <v>1114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100000</v>
      </c>
      <c r="O334" s="1">
        <v>0</v>
      </c>
      <c r="P334" s="1">
        <v>0</v>
      </c>
      <c r="Q334" s="1">
        <v>100000</v>
      </c>
      <c r="R334" s="1">
        <v>0</v>
      </c>
      <c r="S334" s="1">
        <v>0</v>
      </c>
      <c r="T334" s="1">
        <v>0</v>
      </c>
    </row>
    <row r="335" spans="1:20" x14ac:dyDescent="0.25">
      <c r="A335" s="49" t="s">
        <v>472</v>
      </c>
      <c r="B335" t="s">
        <v>1120</v>
      </c>
      <c r="C335" t="s">
        <v>1121</v>
      </c>
      <c r="D335" t="s">
        <v>1114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100000</v>
      </c>
      <c r="L335" s="1">
        <v>0</v>
      </c>
      <c r="M335" s="1">
        <v>0</v>
      </c>
      <c r="N335" s="1">
        <v>519731</v>
      </c>
      <c r="O335" s="1">
        <v>0</v>
      </c>
      <c r="P335" s="1">
        <v>0</v>
      </c>
      <c r="Q335" s="1">
        <v>619731</v>
      </c>
      <c r="R335" s="1">
        <v>0</v>
      </c>
      <c r="S335" s="1">
        <v>0</v>
      </c>
      <c r="T335" s="1">
        <v>0</v>
      </c>
    </row>
    <row r="336" spans="1:20" x14ac:dyDescent="0.25">
      <c r="A336" s="49" t="s">
        <v>472</v>
      </c>
      <c r="B336" t="s">
        <v>1120</v>
      </c>
      <c r="C336" t="s">
        <v>1122</v>
      </c>
      <c r="D336" t="s">
        <v>1114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200000</v>
      </c>
      <c r="O336" s="1">
        <v>0</v>
      </c>
      <c r="P336" s="1">
        <v>0</v>
      </c>
      <c r="Q336" s="1">
        <v>200000</v>
      </c>
      <c r="R336" s="1">
        <v>0</v>
      </c>
      <c r="S336" s="1">
        <v>0</v>
      </c>
      <c r="T336" s="1">
        <v>0</v>
      </c>
    </row>
  </sheetData>
  <autoFilter ref="A3:T31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173"/>
  <sheetViews>
    <sheetView workbookViewId="0">
      <selection activeCell="L1" sqref="L1"/>
    </sheetView>
  </sheetViews>
  <sheetFormatPr baseColWidth="10" defaultRowHeight="15" x14ac:dyDescent="0.25"/>
  <cols>
    <col min="1" max="1" width="10.28515625" style="50" customWidth="1"/>
    <col min="2" max="2" width="14.28515625" customWidth="1"/>
    <col min="3" max="3" width="23.28515625" customWidth="1"/>
    <col min="4" max="4" width="54.5703125" customWidth="1"/>
    <col min="5" max="12" width="10.85546875" style="1" customWidth="1"/>
  </cols>
  <sheetData>
    <row r="1" spans="1:19" x14ac:dyDescent="0.25">
      <c r="A1" s="49">
        <f>SUBTOTAL(3,A4:A2000)</f>
        <v>170</v>
      </c>
      <c r="B1" s="49">
        <f t="shared" ref="B1:D1" si="0">SUBTOTAL(3,B4:B2000)</f>
        <v>170</v>
      </c>
      <c r="C1" s="49">
        <f t="shared" si="0"/>
        <v>170</v>
      </c>
      <c r="D1" s="49">
        <f t="shared" si="0"/>
        <v>170</v>
      </c>
      <c r="E1" s="1">
        <f>SUBTOTAL(9,E4:E2000)</f>
        <v>5509718</v>
      </c>
      <c r="F1" s="1">
        <f t="shared" ref="F1:L1" si="1">SUBTOTAL(9,F4:F2000)</f>
        <v>174471490.84</v>
      </c>
      <c r="G1" s="1">
        <f t="shared" si="1"/>
        <v>153450883.80000007</v>
      </c>
      <c r="H1" s="1">
        <f t="shared" si="1"/>
        <v>132802324.20000002</v>
      </c>
      <c r="I1" s="1">
        <f t="shared" si="1"/>
        <v>61199433.040000014</v>
      </c>
      <c r="J1" s="1">
        <f t="shared" si="1"/>
        <v>0</v>
      </c>
      <c r="K1" s="1">
        <f t="shared" si="1"/>
        <v>394631525.68000001</v>
      </c>
      <c r="L1" s="1">
        <f t="shared" si="1"/>
        <v>312783533.04000002</v>
      </c>
      <c r="M1" s="1"/>
      <c r="N1" s="1"/>
      <c r="O1" s="1"/>
      <c r="P1" s="1"/>
      <c r="Q1" s="1"/>
      <c r="R1" s="1"/>
      <c r="S1" s="1"/>
    </row>
    <row r="2" spans="1:19" ht="15.75" thickBot="1" x14ac:dyDescent="0.3">
      <c r="E2"/>
      <c r="F2"/>
      <c r="G2"/>
      <c r="H2"/>
      <c r="I2"/>
      <c r="J2"/>
      <c r="K2"/>
      <c r="L2"/>
    </row>
    <row r="3" spans="1:19" s="2" customFormat="1" ht="61.5" customHeight="1" thickBot="1" x14ac:dyDescent="0.3">
      <c r="A3" s="48" t="s">
        <v>179</v>
      </c>
      <c r="B3" s="4" t="s">
        <v>195</v>
      </c>
      <c r="C3" s="4" t="s">
        <v>196</v>
      </c>
      <c r="D3" s="4" t="s">
        <v>211</v>
      </c>
      <c r="E3" s="5" t="s">
        <v>192</v>
      </c>
      <c r="F3" s="5" t="s">
        <v>193</v>
      </c>
      <c r="G3" s="5" t="s">
        <v>182</v>
      </c>
      <c r="H3" s="5" t="s">
        <v>194</v>
      </c>
      <c r="I3" s="5" t="s">
        <v>186</v>
      </c>
      <c r="J3" s="5" t="s">
        <v>189</v>
      </c>
      <c r="K3" s="5" t="s">
        <v>1</v>
      </c>
      <c r="L3" s="5" t="s">
        <v>1284</v>
      </c>
    </row>
    <row r="4" spans="1:19" s="6" customFormat="1" x14ac:dyDescent="0.25">
      <c r="A4" s="50" t="s">
        <v>212</v>
      </c>
      <c r="B4" t="s">
        <v>473</v>
      </c>
      <c r="C4" t="s">
        <v>1123</v>
      </c>
      <c r="D4" t="s">
        <v>1124</v>
      </c>
      <c r="E4" s="1">
        <v>1384718</v>
      </c>
      <c r="F4" s="1">
        <v>830989</v>
      </c>
      <c r="G4" s="1">
        <v>0</v>
      </c>
      <c r="H4" s="1">
        <v>0</v>
      </c>
      <c r="I4" s="1">
        <v>0</v>
      </c>
      <c r="J4" s="1">
        <v>0</v>
      </c>
      <c r="K4" s="1">
        <v>2215707</v>
      </c>
      <c r="L4" s="1">
        <v>2215707</v>
      </c>
    </row>
    <row r="5" spans="1:19" x14ac:dyDescent="0.25">
      <c r="A5" s="50" t="s">
        <v>215</v>
      </c>
      <c r="B5" t="s">
        <v>485</v>
      </c>
      <c r="C5" t="s">
        <v>1125</v>
      </c>
      <c r="D5" t="s">
        <v>487</v>
      </c>
      <c r="E5" s="1">
        <v>4125000</v>
      </c>
      <c r="F5" s="1">
        <v>17998733.039999999</v>
      </c>
      <c r="G5" s="1">
        <v>0</v>
      </c>
      <c r="H5" s="1">
        <v>0</v>
      </c>
      <c r="I5" s="1">
        <v>0</v>
      </c>
      <c r="J5" s="1">
        <v>0</v>
      </c>
      <c r="K5" s="1">
        <v>22123733.039999999</v>
      </c>
      <c r="L5" s="1">
        <v>22123733.039999999</v>
      </c>
    </row>
    <row r="6" spans="1:19" x14ac:dyDescent="0.25">
      <c r="A6" s="50" t="s">
        <v>217</v>
      </c>
      <c r="B6" t="s">
        <v>488</v>
      </c>
      <c r="C6" t="s">
        <v>1125</v>
      </c>
      <c r="D6" t="s">
        <v>487</v>
      </c>
      <c r="E6" s="1">
        <v>0</v>
      </c>
      <c r="F6" s="1">
        <v>1266.96</v>
      </c>
      <c r="G6" s="1">
        <v>0</v>
      </c>
      <c r="H6" s="1">
        <v>0</v>
      </c>
      <c r="I6" s="1">
        <v>0</v>
      </c>
      <c r="J6" s="1">
        <v>0</v>
      </c>
      <c r="K6" s="1">
        <v>1266.96</v>
      </c>
      <c r="L6" s="1">
        <v>1266.96</v>
      </c>
    </row>
    <row r="7" spans="1:19" x14ac:dyDescent="0.25">
      <c r="A7" s="50" t="s">
        <v>219</v>
      </c>
      <c r="B7" t="s">
        <v>493</v>
      </c>
      <c r="C7" t="s">
        <v>1126</v>
      </c>
      <c r="D7" t="s">
        <v>1127</v>
      </c>
      <c r="E7" s="1">
        <v>0</v>
      </c>
      <c r="F7" s="1">
        <v>5250000</v>
      </c>
      <c r="G7" s="1">
        <v>17143464</v>
      </c>
      <c r="H7" s="1">
        <v>17143464</v>
      </c>
      <c r="I7" s="1">
        <v>0</v>
      </c>
      <c r="J7" s="1">
        <v>0</v>
      </c>
      <c r="K7" s="1">
        <v>22393464</v>
      </c>
      <c r="L7" s="1">
        <v>22393464</v>
      </c>
    </row>
    <row r="8" spans="1:19" x14ac:dyDescent="0.25">
      <c r="A8" s="50" t="s">
        <v>220</v>
      </c>
      <c r="B8" t="s">
        <v>498</v>
      </c>
      <c r="C8" t="s">
        <v>1126</v>
      </c>
      <c r="D8" t="s">
        <v>1127</v>
      </c>
      <c r="E8" s="1">
        <v>0</v>
      </c>
      <c r="F8" s="1">
        <v>188749</v>
      </c>
      <c r="G8" s="1">
        <v>696536</v>
      </c>
      <c r="H8" s="1">
        <v>696536</v>
      </c>
      <c r="I8" s="1">
        <v>0</v>
      </c>
      <c r="J8" s="1">
        <v>0</v>
      </c>
      <c r="K8" s="1">
        <v>885285</v>
      </c>
      <c r="L8" s="1">
        <v>885285</v>
      </c>
    </row>
    <row r="9" spans="1:19" x14ac:dyDescent="0.25">
      <c r="A9" s="50" t="s">
        <v>221</v>
      </c>
      <c r="B9" t="s">
        <v>501</v>
      </c>
      <c r="C9" t="s">
        <v>1126</v>
      </c>
      <c r="D9" t="s">
        <v>1127</v>
      </c>
      <c r="E9" s="1">
        <v>0</v>
      </c>
      <c r="F9" s="1">
        <v>135000</v>
      </c>
      <c r="G9" s="1">
        <v>0</v>
      </c>
      <c r="H9" s="1">
        <v>0</v>
      </c>
      <c r="I9" s="1">
        <v>0</v>
      </c>
      <c r="J9" s="1">
        <v>0</v>
      </c>
      <c r="K9" s="1">
        <v>135000</v>
      </c>
      <c r="L9" s="1">
        <v>135000</v>
      </c>
    </row>
    <row r="10" spans="1:19" x14ac:dyDescent="0.25">
      <c r="A10" s="50" t="s">
        <v>222</v>
      </c>
      <c r="B10" t="s">
        <v>506</v>
      </c>
      <c r="C10" t="s">
        <v>1128</v>
      </c>
      <c r="D10" t="s">
        <v>1129</v>
      </c>
      <c r="E10" s="1">
        <v>0</v>
      </c>
      <c r="F10" s="1">
        <v>0</v>
      </c>
      <c r="G10" s="1">
        <v>1</v>
      </c>
      <c r="H10" s="1">
        <v>3804000</v>
      </c>
      <c r="I10" s="1">
        <v>0</v>
      </c>
      <c r="J10" s="1">
        <v>0</v>
      </c>
      <c r="K10" s="1">
        <v>1</v>
      </c>
      <c r="L10" s="1">
        <v>3804000</v>
      </c>
    </row>
    <row r="11" spans="1:19" x14ac:dyDescent="0.25">
      <c r="A11" s="50" t="s">
        <v>222</v>
      </c>
      <c r="B11" t="s">
        <v>506</v>
      </c>
      <c r="C11" t="s">
        <v>1130</v>
      </c>
      <c r="D11" t="s">
        <v>1131</v>
      </c>
      <c r="E11" s="1">
        <v>0</v>
      </c>
      <c r="F11" s="1">
        <v>11410</v>
      </c>
      <c r="G11" s="1">
        <v>0</v>
      </c>
      <c r="H11" s="1">
        <v>0</v>
      </c>
      <c r="I11" s="1">
        <v>0</v>
      </c>
      <c r="J11" s="1">
        <v>0</v>
      </c>
      <c r="K11" s="1">
        <v>11410</v>
      </c>
      <c r="L11" s="1">
        <v>11410</v>
      </c>
    </row>
    <row r="12" spans="1:19" x14ac:dyDescent="0.25">
      <c r="A12" s="50" t="s">
        <v>222</v>
      </c>
      <c r="B12" t="s">
        <v>506</v>
      </c>
      <c r="C12" t="s">
        <v>1132</v>
      </c>
      <c r="D12" t="s">
        <v>1133</v>
      </c>
      <c r="E12" s="1">
        <v>0</v>
      </c>
      <c r="F12" s="1">
        <v>1926735.99</v>
      </c>
      <c r="G12" s="1">
        <v>0</v>
      </c>
      <c r="H12" s="1">
        <v>0</v>
      </c>
      <c r="I12" s="1">
        <v>0</v>
      </c>
      <c r="J12" s="1">
        <v>0</v>
      </c>
      <c r="K12" s="1">
        <v>1926735.99</v>
      </c>
      <c r="L12" s="1">
        <v>1926735.99</v>
      </c>
    </row>
    <row r="13" spans="1:19" x14ac:dyDescent="0.25">
      <c r="A13" s="50" t="s">
        <v>224</v>
      </c>
      <c r="B13" t="s">
        <v>529</v>
      </c>
      <c r="C13" t="s">
        <v>1132</v>
      </c>
      <c r="D13" t="s">
        <v>1133</v>
      </c>
      <c r="E13" s="1">
        <v>0</v>
      </c>
      <c r="F13" s="1">
        <v>2154289.44</v>
      </c>
      <c r="G13" s="1">
        <v>0</v>
      </c>
      <c r="H13" s="1">
        <v>0</v>
      </c>
      <c r="I13" s="1">
        <v>0</v>
      </c>
      <c r="J13" s="1">
        <v>0</v>
      </c>
      <c r="K13" s="1">
        <v>2154289.44</v>
      </c>
      <c r="L13" s="1">
        <v>2154289.44</v>
      </c>
    </row>
    <row r="14" spans="1:19" x14ac:dyDescent="0.25">
      <c r="A14" s="50" t="s">
        <v>226</v>
      </c>
      <c r="B14" t="s">
        <v>534</v>
      </c>
      <c r="C14" t="s">
        <v>1132</v>
      </c>
      <c r="D14" t="s">
        <v>1133</v>
      </c>
      <c r="E14" s="1">
        <v>0</v>
      </c>
      <c r="F14" s="1">
        <v>89962.4</v>
      </c>
      <c r="G14" s="1">
        <v>0</v>
      </c>
      <c r="H14" s="1">
        <v>0</v>
      </c>
      <c r="I14" s="1">
        <v>0</v>
      </c>
      <c r="J14" s="1">
        <v>0</v>
      </c>
      <c r="K14" s="1">
        <v>89962.4</v>
      </c>
      <c r="L14" s="1">
        <v>89962.4</v>
      </c>
    </row>
    <row r="15" spans="1:19" x14ac:dyDescent="0.25">
      <c r="A15" s="50" t="s">
        <v>228</v>
      </c>
      <c r="B15" t="s">
        <v>537</v>
      </c>
      <c r="C15" t="s">
        <v>1128</v>
      </c>
      <c r="D15" t="s">
        <v>1129</v>
      </c>
      <c r="E15" s="1">
        <v>0</v>
      </c>
      <c r="F15" s="1">
        <v>0</v>
      </c>
      <c r="G15" s="1">
        <v>1</v>
      </c>
      <c r="H15" s="1">
        <v>2004375</v>
      </c>
      <c r="I15" s="1">
        <v>0</v>
      </c>
      <c r="J15" s="1">
        <v>0</v>
      </c>
      <c r="K15" s="1">
        <v>1</v>
      </c>
      <c r="L15" s="1">
        <v>2004375</v>
      </c>
    </row>
    <row r="16" spans="1:19" x14ac:dyDescent="0.25">
      <c r="A16" s="50" t="s">
        <v>228</v>
      </c>
      <c r="B16" t="s">
        <v>537</v>
      </c>
      <c r="C16" t="s">
        <v>1132</v>
      </c>
      <c r="D16" t="s">
        <v>1133</v>
      </c>
      <c r="E16" s="1">
        <v>0</v>
      </c>
      <c r="F16" s="1">
        <v>3606373.82</v>
      </c>
      <c r="G16" s="1">
        <v>0</v>
      </c>
      <c r="H16" s="1">
        <v>0</v>
      </c>
      <c r="I16" s="1">
        <v>0</v>
      </c>
      <c r="J16" s="1">
        <v>0</v>
      </c>
      <c r="K16" s="1">
        <v>3606373.82</v>
      </c>
      <c r="L16" s="1">
        <v>3606373.82</v>
      </c>
    </row>
    <row r="17" spans="1:12" x14ac:dyDescent="0.25">
      <c r="A17" s="50" t="s">
        <v>232</v>
      </c>
      <c r="B17" t="s">
        <v>565</v>
      </c>
      <c r="C17" t="s">
        <v>1128</v>
      </c>
      <c r="D17" t="s">
        <v>1129</v>
      </c>
      <c r="E17" s="1">
        <v>0</v>
      </c>
      <c r="F17" s="1">
        <v>0</v>
      </c>
      <c r="G17" s="1">
        <v>0</v>
      </c>
      <c r="H17" s="1">
        <v>140000</v>
      </c>
      <c r="I17" s="1">
        <v>0</v>
      </c>
      <c r="J17" s="1">
        <v>0</v>
      </c>
      <c r="K17" s="1">
        <v>0</v>
      </c>
      <c r="L17" s="1">
        <v>140000</v>
      </c>
    </row>
    <row r="18" spans="1:12" x14ac:dyDescent="0.25">
      <c r="A18" s="50" t="s">
        <v>232</v>
      </c>
      <c r="B18" t="s">
        <v>565</v>
      </c>
      <c r="C18" t="s">
        <v>1132</v>
      </c>
      <c r="D18" t="s">
        <v>1133</v>
      </c>
      <c r="E18" s="1">
        <v>0</v>
      </c>
      <c r="F18" s="1">
        <v>125000</v>
      </c>
      <c r="G18" s="1">
        <v>0</v>
      </c>
      <c r="H18" s="1">
        <v>0</v>
      </c>
      <c r="I18" s="1">
        <v>0</v>
      </c>
      <c r="J18" s="1">
        <v>0</v>
      </c>
      <c r="K18" s="1">
        <v>125000</v>
      </c>
      <c r="L18" s="1">
        <v>125000</v>
      </c>
    </row>
    <row r="19" spans="1:12" x14ac:dyDescent="0.25">
      <c r="A19" s="50" t="s">
        <v>234</v>
      </c>
      <c r="B19" t="s">
        <v>572</v>
      </c>
      <c r="C19" t="s">
        <v>1134</v>
      </c>
      <c r="D19" t="s">
        <v>1129</v>
      </c>
      <c r="E19" s="1">
        <v>0</v>
      </c>
      <c r="F19" s="1">
        <v>0</v>
      </c>
      <c r="G19" s="1">
        <v>0</v>
      </c>
      <c r="H19" s="1">
        <v>266200</v>
      </c>
      <c r="I19" s="1">
        <v>0</v>
      </c>
      <c r="J19" s="1">
        <v>0</v>
      </c>
      <c r="K19" s="1">
        <v>0</v>
      </c>
      <c r="L19" s="1">
        <v>266200</v>
      </c>
    </row>
    <row r="20" spans="1:12" x14ac:dyDescent="0.25">
      <c r="A20" s="50" t="s">
        <v>234</v>
      </c>
      <c r="B20" t="s">
        <v>572</v>
      </c>
      <c r="C20" t="s">
        <v>1132</v>
      </c>
      <c r="D20" t="s">
        <v>1133</v>
      </c>
      <c r="E20" s="1">
        <v>0</v>
      </c>
      <c r="F20" s="1">
        <v>436495.01</v>
      </c>
      <c r="G20" s="1">
        <v>0</v>
      </c>
      <c r="H20" s="1">
        <v>0</v>
      </c>
      <c r="I20" s="1">
        <v>0</v>
      </c>
      <c r="J20" s="1">
        <v>0</v>
      </c>
      <c r="K20" s="1">
        <v>436495.01</v>
      </c>
      <c r="L20" s="1">
        <v>436495.01</v>
      </c>
    </row>
    <row r="21" spans="1:12" x14ac:dyDescent="0.25">
      <c r="A21" s="50" t="s">
        <v>236</v>
      </c>
      <c r="B21" t="s">
        <v>579</v>
      </c>
      <c r="C21" t="s">
        <v>1135</v>
      </c>
      <c r="D21" t="s">
        <v>1136</v>
      </c>
      <c r="E21" s="1">
        <v>0</v>
      </c>
      <c r="F21" s="1">
        <v>440165.94</v>
      </c>
      <c r="G21" s="1">
        <v>0</v>
      </c>
      <c r="H21" s="1">
        <v>0</v>
      </c>
      <c r="I21" s="1">
        <v>0</v>
      </c>
      <c r="J21" s="1">
        <v>0</v>
      </c>
      <c r="K21" s="1">
        <v>440165.94</v>
      </c>
      <c r="L21" s="1">
        <v>440165.94</v>
      </c>
    </row>
    <row r="22" spans="1:12" x14ac:dyDescent="0.25">
      <c r="A22" s="50" t="s">
        <v>236</v>
      </c>
      <c r="B22" t="s">
        <v>579</v>
      </c>
      <c r="C22" t="s">
        <v>1137</v>
      </c>
      <c r="D22" t="s">
        <v>1136</v>
      </c>
      <c r="E22" s="1">
        <v>0</v>
      </c>
      <c r="F22" s="1">
        <v>0</v>
      </c>
      <c r="G22" s="1">
        <v>0.01</v>
      </c>
      <c r="H22" s="1">
        <v>-82232.679999999993</v>
      </c>
      <c r="I22" s="1">
        <v>0</v>
      </c>
      <c r="J22" s="1">
        <v>0</v>
      </c>
      <c r="K22" s="1">
        <v>0.01</v>
      </c>
      <c r="L22" s="1">
        <v>-82232.679999999993</v>
      </c>
    </row>
    <row r="23" spans="1:12" x14ac:dyDescent="0.25">
      <c r="A23" s="50" t="s">
        <v>238</v>
      </c>
      <c r="B23" t="s">
        <v>1138</v>
      </c>
      <c r="C23" t="s">
        <v>1135</v>
      </c>
      <c r="D23" t="s">
        <v>1136</v>
      </c>
      <c r="E23" s="1">
        <v>0</v>
      </c>
      <c r="F23" s="1">
        <v>77730.06</v>
      </c>
      <c r="G23" s="1">
        <v>0</v>
      </c>
      <c r="H23" s="1">
        <v>0</v>
      </c>
      <c r="I23" s="1">
        <v>0</v>
      </c>
      <c r="J23" s="1">
        <v>0</v>
      </c>
      <c r="K23" s="1">
        <v>77730.06</v>
      </c>
      <c r="L23" s="1">
        <v>77730.06</v>
      </c>
    </row>
    <row r="24" spans="1:12" x14ac:dyDescent="0.25">
      <c r="A24" s="50" t="s">
        <v>238</v>
      </c>
      <c r="B24" t="s">
        <v>1138</v>
      </c>
      <c r="C24" t="s">
        <v>1137</v>
      </c>
      <c r="D24" t="s">
        <v>1136</v>
      </c>
      <c r="E24" s="1">
        <v>0</v>
      </c>
      <c r="F24" s="1">
        <v>0</v>
      </c>
      <c r="G24" s="1">
        <v>0.01</v>
      </c>
      <c r="H24" s="1">
        <v>-77730.06</v>
      </c>
      <c r="I24" s="1">
        <v>0</v>
      </c>
      <c r="J24" s="1">
        <v>0</v>
      </c>
      <c r="K24" s="1">
        <v>0.01</v>
      </c>
      <c r="L24" s="1">
        <v>-77730.06</v>
      </c>
    </row>
    <row r="25" spans="1:12" x14ac:dyDescent="0.25">
      <c r="A25" s="50" t="s">
        <v>240</v>
      </c>
      <c r="B25" t="s">
        <v>584</v>
      </c>
      <c r="C25" t="s">
        <v>1137</v>
      </c>
      <c r="D25" t="s">
        <v>1136</v>
      </c>
      <c r="E25" s="1">
        <v>0</v>
      </c>
      <c r="F25" s="1">
        <v>100702</v>
      </c>
      <c r="G25" s="1">
        <v>0.01</v>
      </c>
      <c r="H25" s="1">
        <v>159962.74</v>
      </c>
      <c r="I25" s="1">
        <v>0</v>
      </c>
      <c r="J25" s="1">
        <v>0</v>
      </c>
      <c r="K25" s="1">
        <v>100702.01</v>
      </c>
      <c r="L25" s="1">
        <v>260664.74</v>
      </c>
    </row>
    <row r="26" spans="1:12" x14ac:dyDescent="0.25">
      <c r="A26" s="50" t="s">
        <v>240</v>
      </c>
      <c r="B26" t="s">
        <v>584</v>
      </c>
      <c r="C26" t="s">
        <v>1139</v>
      </c>
      <c r="D26" t="s">
        <v>1136</v>
      </c>
      <c r="E26" s="1">
        <v>0</v>
      </c>
      <c r="F26" s="1">
        <v>0</v>
      </c>
      <c r="G26" s="1">
        <v>5270968</v>
      </c>
      <c r="H26" s="1">
        <v>5270968</v>
      </c>
      <c r="I26" s="1">
        <v>0</v>
      </c>
      <c r="J26" s="1">
        <v>0</v>
      </c>
      <c r="K26" s="1">
        <v>5270968</v>
      </c>
      <c r="L26" s="1">
        <v>5270968</v>
      </c>
    </row>
    <row r="27" spans="1:12" x14ac:dyDescent="0.25">
      <c r="A27" s="50" t="s">
        <v>242</v>
      </c>
      <c r="B27" t="s">
        <v>585</v>
      </c>
      <c r="C27" t="s">
        <v>1140</v>
      </c>
      <c r="D27" t="s">
        <v>1141</v>
      </c>
      <c r="E27" s="1">
        <v>0</v>
      </c>
      <c r="F27" s="1">
        <v>5215325</v>
      </c>
      <c r="G27" s="1">
        <v>6704731</v>
      </c>
      <c r="H27" s="1">
        <v>0</v>
      </c>
      <c r="I27" s="1">
        <v>7690113</v>
      </c>
      <c r="J27" s="1">
        <v>0</v>
      </c>
      <c r="K27" s="1">
        <v>19610169</v>
      </c>
      <c r="L27" s="1">
        <v>5215325</v>
      </c>
    </row>
    <row r="28" spans="1:12" x14ac:dyDescent="0.25">
      <c r="A28" s="50" t="s">
        <v>243</v>
      </c>
      <c r="B28" t="s">
        <v>596</v>
      </c>
      <c r="C28" t="s">
        <v>1142</v>
      </c>
      <c r="D28" t="s">
        <v>1141</v>
      </c>
      <c r="E28" s="1">
        <v>0</v>
      </c>
      <c r="F28" s="1">
        <v>250000</v>
      </c>
      <c r="G28" s="1">
        <v>500000</v>
      </c>
      <c r="H28" s="1">
        <v>0</v>
      </c>
      <c r="I28" s="1">
        <v>633050</v>
      </c>
      <c r="J28" s="1">
        <v>0</v>
      </c>
      <c r="K28" s="1">
        <v>1383050</v>
      </c>
      <c r="L28" s="1">
        <v>250000</v>
      </c>
    </row>
    <row r="29" spans="1:12" x14ac:dyDescent="0.25">
      <c r="A29" s="50" t="s">
        <v>245</v>
      </c>
      <c r="B29" t="s">
        <v>603</v>
      </c>
      <c r="C29" t="s">
        <v>1140</v>
      </c>
      <c r="D29" t="s">
        <v>1141</v>
      </c>
      <c r="E29" s="1">
        <v>0</v>
      </c>
      <c r="F29" s="1">
        <v>2199082</v>
      </c>
      <c r="G29" s="1">
        <v>2500000</v>
      </c>
      <c r="H29" s="1">
        <v>0</v>
      </c>
      <c r="I29" s="1">
        <v>3099143</v>
      </c>
      <c r="J29" s="1">
        <v>0</v>
      </c>
      <c r="K29" s="1">
        <v>7798225</v>
      </c>
      <c r="L29" s="1">
        <v>2199082</v>
      </c>
    </row>
    <row r="30" spans="1:12" x14ac:dyDescent="0.25">
      <c r="A30" s="50" t="s">
        <v>246</v>
      </c>
      <c r="B30" t="s">
        <v>610</v>
      </c>
      <c r="C30" t="s">
        <v>1143</v>
      </c>
      <c r="D30" t="s">
        <v>1144</v>
      </c>
      <c r="E30" s="1">
        <v>0</v>
      </c>
      <c r="F30" s="1">
        <v>354800</v>
      </c>
      <c r="G30" s="1">
        <v>246700</v>
      </c>
      <c r="H30" s="1">
        <v>0</v>
      </c>
      <c r="I30" s="1">
        <v>0</v>
      </c>
      <c r="J30" s="1">
        <v>0</v>
      </c>
      <c r="K30" s="1">
        <v>601500</v>
      </c>
      <c r="L30" s="1">
        <v>354800</v>
      </c>
    </row>
    <row r="31" spans="1:12" x14ac:dyDescent="0.25">
      <c r="A31" s="50" t="s">
        <v>246</v>
      </c>
      <c r="B31" t="s">
        <v>610</v>
      </c>
      <c r="C31" t="s">
        <v>1142</v>
      </c>
      <c r="D31" t="s">
        <v>1141</v>
      </c>
      <c r="E31" s="1">
        <v>0</v>
      </c>
      <c r="F31" s="1">
        <v>645200</v>
      </c>
      <c r="G31" s="1">
        <v>542403</v>
      </c>
      <c r="H31" s="1">
        <v>0</v>
      </c>
      <c r="I31" s="1">
        <v>0</v>
      </c>
      <c r="J31" s="1">
        <v>0</v>
      </c>
      <c r="K31" s="1">
        <v>1187603</v>
      </c>
      <c r="L31" s="1">
        <v>645200</v>
      </c>
    </row>
    <row r="32" spans="1:12" x14ac:dyDescent="0.25">
      <c r="A32" s="50" t="s">
        <v>247</v>
      </c>
      <c r="B32" t="s">
        <v>617</v>
      </c>
      <c r="C32" t="s">
        <v>1143</v>
      </c>
      <c r="D32" t="s">
        <v>1144</v>
      </c>
      <c r="E32" s="1">
        <v>0</v>
      </c>
      <c r="F32" s="1">
        <v>55000</v>
      </c>
      <c r="G32" s="1">
        <v>100000</v>
      </c>
      <c r="H32" s="1">
        <v>0</v>
      </c>
      <c r="I32" s="1">
        <v>60100</v>
      </c>
      <c r="J32" s="1">
        <v>0</v>
      </c>
      <c r="K32" s="1">
        <v>215100</v>
      </c>
      <c r="L32" s="1">
        <v>55000</v>
      </c>
    </row>
    <row r="33" spans="1:12" x14ac:dyDescent="0.25">
      <c r="A33" s="50" t="s">
        <v>247</v>
      </c>
      <c r="B33" t="s">
        <v>617</v>
      </c>
      <c r="C33" t="s">
        <v>1142</v>
      </c>
      <c r="D33" t="s">
        <v>1141</v>
      </c>
      <c r="E33" s="1">
        <v>0</v>
      </c>
      <c r="F33" s="1">
        <v>1010000</v>
      </c>
      <c r="G33" s="1">
        <v>925000</v>
      </c>
      <c r="H33" s="1">
        <v>0</v>
      </c>
      <c r="I33" s="1">
        <v>855000</v>
      </c>
      <c r="J33" s="1">
        <v>0</v>
      </c>
      <c r="K33" s="1">
        <v>2790000</v>
      </c>
      <c r="L33" s="1">
        <v>1010000</v>
      </c>
    </row>
    <row r="34" spans="1:12" x14ac:dyDescent="0.25">
      <c r="A34" s="50" t="s">
        <v>249</v>
      </c>
      <c r="B34" t="s">
        <v>624</v>
      </c>
      <c r="C34" t="s">
        <v>1143</v>
      </c>
      <c r="D34" t="s">
        <v>1144</v>
      </c>
      <c r="E34" s="1">
        <v>0</v>
      </c>
      <c r="F34" s="1">
        <v>0</v>
      </c>
      <c r="G34" s="1">
        <v>0</v>
      </c>
      <c r="H34" s="1">
        <v>0</v>
      </c>
      <c r="I34" s="1">
        <v>28775</v>
      </c>
      <c r="J34" s="1">
        <v>0</v>
      </c>
      <c r="K34" s="1">
        <v>28775</v>
      </c>
      <c r="L34" s="1">
        <v>0</v>
      </c>
    </row>
    <row r="35" spans="1:12" x14ac:dyDescent="0.25">
      <c r="A35" s="50" t="s">
        <v>251</v>
      </c>
      <c r="B35" t="s">
        <v>627</v>
      </c>
      <c r="C35" t="s">
        <v>1145</v>
      </c>
      <c r="D35" t="s">
        <v>1144</v>
      </c>
      <c r="E35" s="1">
        <v>0</v>
      </c>
      <c r="F35" s="1">
        <v>0</v>
      </c>
      <c r="G35" s="1">
        <v>0</v>
      </c>
      <c r="H35" s="1">
        <v>0</v>
      </c>
      <c r="I35" s="1">
        <v>6125</v>
      </c>
      <c r="J35" s="1">
        <v>0</v>
      </c>
      <c r="K35" s="1">
        <v>6125</v>
      </c>
      <c r="L35" s="1">
        <v>0</v>
      </c>
    </row>
    <row r="36" spans="1:12" x14ac:dyDescent="0.25">
      <c r="A36" s="50" t="s">
        <v>253</v>
      </c>
      <c r="B36" t="s">
        <v>630</v>
      </c>
      <c r="C36" t="s">
        <v>1143</v>
      </c>
      <c r="D36" t="s">
        <v>1144</v>
      </c>
      <c r="E36" s="1">
        <v>0</v>
      </c>
      <c r="F36" s="1">
        <v>261700</v>
      </c>
      <c r="G36" s="1">
        <v>279470</v>
      </c>
      <c r="H36" s="1">
        <v>0</v>
      </c>
      <c r="I36" s="1">
        <v>858830</v>
      </c>
      <c r="J36" s="1">
        <v>0</v>
      </c>
      <c r="K36" s="1">
        <v>1400000</v>
      </c>
      <c r="L36" s="1">
        <v>261700</v>
      </c>
    </row>
    <row r="37" spans="1:12" x14ac:dyDescent="0.25">
      <c r="A37" s="50" t="s">
        <v>254</v>
      </c>
      <c r="B37" t="s">
        <v>633</v>
      </c>
      <c r="C37" t="s">
        <v>1143</v>
      </c>
      <c r="D37" t="s">
        <v>1144</v>
      </c>
      <c r="E37" s="1">
        <v>0</v>
      </c>
      <c r="F37" s="1">
        <v>88300</v>
      </c>
      <c r="G37" s="1">
        <v>270530</v>
      </c>
      <c r="H37" s="1">
        <v>0</v>
      </c>
      <c r="I37" s="1">
        <v>141170</v>
      </c>
      <c r="J37" s="1">
        <v>0</v>
      </c>
      <c r="K37" s="1">
        <v>500000</v>
      </c>
      <c r="L37" s="1">
        <v>88300</v>
      </c>
    </row>
    <row r="38" spans="1:12" x14ac:dyDescent="0.25">
      <c r="A38" s="50" t="s">
        <v>255</v>
      </c>
      <c r="B38" t="s">
        <v>642</v>
      </c>
      <c r="C38" t="s">
        <v>1140</v>
      </c>
      <c r="D38" t="s">
        <v>1141</v>
      </c>
      <c r="E38" s="1">
        <v>0</v>
      </c>
      <c r="F38" s="1">
        <v>570000</v>
      </c>
      <c r="G38" s="1">
        <v>426000</v>
      </c>
      <c r="H38" s="1">
        <v>0</v>
      </c>
      <c r="I38" s="1">
        <v>26000</v>
      </c>
      <c r="J38" s="1">
        <v>0</v>
      </c>
      <c r="K38" s="1">
        <v>1022000</v>
      </c>
      <c r="L38" s="1">
        <v>570000</v>
      </c>
    </row>
    <row r="39" spans="1:12" x14ac:dyDescent="0.25">
      <c r="A39" s="50" t="s">
        <v>256</v>
      </c>
      <c r="B39" t="s">
        <v>647</v>
      </c>
      <c r="C39" t="s">
        <v>1142</v>
      </c>
      <c r="D39" t="s">
        <v>1141</v>
      </c>
      <c r="E39" s="1">
        <v>0</v>
      </c>
      <c r="F39" s="1">
        <v>106000</v>
      </c>
      <c r="G39" s="1">
        <v>0</v>
      </c>
      <c r="H39" s="1">
        <v>0</v>
      </c>
      <c r="I39" s="1">
        <v>0</v>
      </c>
      <c r="J39" s="1">
        <v>0</v>
      </c>
      <c r="K39" s="1">
        <v>106000</v>
      </c>
      <c r="L39" s="1">
        <v>106000</v>
      </c>
    </row>
    <row r="40" spans="1:12" x14ac:dyDescent="0.25">
      <c r="A40" s="50" t="s">
        <v>257</v>
      </c>
      <c r="B40" t="s">
        <v>650</v>
      </c>
      <c r="C40" t="s">
        <v>1145</v>
      </c>
      <c r="D40" t="s">
        <v>1144</v>
      </c>
      <c r="E40" s="1">
        <v>0</v>
      </c>
      <c r="F40" s="1">
        <v>90000</v>
      </c>
      <c r="G40" s="1">
        <v>94000</v>
      </c>
      <c r="H40" s="1">
        <v>0</v>
      </c>
      <c r="I40" s="1">
        <v>100000</v>
      </c>
      <c r="J40" s="1">
        <v>0</v>
      </c>
      <c r="K40" s="1">
        <v>284000</v>
      </c>
      <c r="L40" s="1">
        <v>90000</v>
      </c>
    </row>
    <row r="41" spans="1:12" x14ac:dyDescent="0.25">
      <c r="A41" s="50" t="s">
        <v>257</v>
      </c>
      <c r="B41" t="s">
        <v>650</v>
      </c>
      <c r="C41" t="s">
        <v>1140</v>
      </c>
      <c r="D41" t="s">
        <v>1141</v>
      </c>
      <c r="E41" s="1">
        <v>0</v>
      </c>
      <c r="F41" s="1">
        <v>0</v>
      </c>
      <c r="G41" s="1">
        <v>6000</v>
      </c>
      <c r="H41" s="1">
        <v>0</v>
      </c>
      <c r="I41" s="1">
        <v>0</v>
      </c>
      <c r="J41" s="1">
        <v>0</v>
      </c>
      <c r="K41" s="1">
        <v>6000</v>
      </c>
      <c r="L41" s="1">
        <v>0</v>
      </c>
    </row>
    <row r="42" spans="1:12" x14ac:dyDescent="0.25">
      <c r="A42" s="50" t="s">
        <v>258</v>
      </c>
      <c r="B42" t="s">
        <v>667</v>
      </c>
      <c r="C42" t="s">
        <v>1145</v>
      </c>
      <c r="D42" t="s">
        <v>1144</v>
      </c>
      <c r="E42" s="1">
        <v>0</v>
      </c>
      <c r="F42" s="1">
        <v>50000</v>
      </c>
      <c r="G42" s="1">
        <v>23615.7</v>
      </c>
      <c r="H42" s="1">
        <v>0</v>
      </c>
      <c r="I42" s="1">
        <v>67500</v>
      </c>
      <c r="J42" s="1">
        <v>0</v>
      </c>
      <c r="K42" s="1">
        <v>141115.70000000001</v>
      </c>
      <c r="L42" s="1">
        <v>50000</v>
      </c>
    </row>
    <row r="43" spans="1:12" x14ac:dyDescent="0.25">
      <c r="A43" s="50" t="s">
        <v>258</v>
      </c>
      <c r="B43" t="s">
        <v>667</v>
      </c>
      <c r="C43" t="s">
        <v>1140</v>
      </c>
      <c r="D43" t="s">
        <v>1141</v>
      </c>
      <c r="E43" s="1">
        <v>0</v>
      </c>
      <c r="F43" s="1">
        <v>0</v>
      </c>
      <c r="G43" s="1">
        <v>111795.3</v>
      </c>
      <c r="H43" s="1">
        <v>0</v>
      </c>
      <c r="I43" s="1">
        <v>82957</v>
      </c>
      <c r="J43" s="1">
        <v>0</v>
      </c>
      <c r="K43" s="1">
        <v>194752.3</v>
      </c>
      <c r="L43" s="1">
        <v>0</v>
      </c>
    </row>
    <row r="44" spans="1:12" x14ac:dyDescent="0.25">
      <c r="A44" s="50" t="s">
        <v>260</v>
      </c>
      <c r="B44" t="s">
        <v>678</v>
      </c>
      <c r="C44" t="s">
        <v>1146</v>
      </c>
      <c r="D44" t="s">
        <v>1147</v>
      </c>
      <c r="E44" s="1">
        <v>0</v>
      </c>
      <c r="F44" s="1">
        <v>1569482</v>
      </c>
      <c r="G44" s="1">
        <v>1303839</v>
      </c>
      <c r="H44" s="1">
        <v>1303839</v>
      </c>
      <c r="I44" s="1">
        <v>588556</v>
      </c>
      <c r="J44" s="1">
        <v>0</v>
      </c>
      <c r="K44" s="1">
        <v>3461877</v>
      </c>
      <c r="L44" s="1">
        <v>2873321</v>
      </c>
    </row>
    <row r="45" spans="1:12" x14ac:dyDescent="0.25">
      <c r="A45" s="50" t="s">
        <v>262</v>
      </c>
      <c r="B45" t="s">
        <v>681</v>
      </c>
      <c r="C45" t="s">
        <v>1148</v>
      </c>
      <c r="D45" t="s">
        <v>69</v>
      </c>
      <c r="E45" s="1">
        <v>0</v>
      </c>
      <c r="F45" s="1">
        <v>477950</v>
      </c>
      <c r="G45" s="1">
        <v>0</v>
      </c>
      <c r="H45" s="1">
        <v>0</v>
      </c>
      <c r="I45" s="1">
        <v>0</v>
      </c>
      <c r="J45" s="1">
        <v>0</v>
      </c>
      <c r="K45" s="1">
        <v>477950</v>
      </c>
      <c r="L45" s="1">
        <v>477950</v>
      </c>
    </row>
    <row r="46" spans="1:12" x14ac:dyDescent="0.25">
      <c r="A46" s="50" t="s">
        <v>264</v>
      </c>
      <c r="B46" t="s">
        <v>683</v>
      </c>
      <c r="C46" t="s">
        <v>1149</v>
      </c>
      <c r="D46" t="s">
        <v>69</v>
      </c>
      <c r="E46" s="1">
        <v>0</v>
      </c>
      <c r="F46" s="1">
        <v>7790695</v>
      </c>
      <c r="G46" s="1">
        <v>7072206</v>
      </c>
      <c r="H46" s="1">
        <v>7072205.6900000004</v>
      </c>
      <c r="I46" s="1">
        <v>0</v>
      </c>
      <c r="J46" s="1">
        <v>0</v>
      </c>
      <c r="K46" s="1">
        <v>14862901</v>
      </c>
      <c r="L46" s="1">
        <v>14862900.689999999</v>
      </c>
    </row>
    <row r="47" spans="1:12" x14ac:dyDescent="0.25">
      <c r="A47" s="50" t="s">
        <v>266</v>
      </c>
      <c r="B47" t="s">
        <v>685</v>
      </c>
      <c r="C47" t="s">
        <v>1150</v>
      </c>
      <c r="D47" t="s">
        <v>1151</v>
      </c>
      <c r="E47" s="1">
        <v>0</v>
      </c>
      <c r="F47" s="1">
        <v>1707500</v>
      </c>
      <c r="G47" s="1">
        <v>0</v>
      </c>
      <c r="H47" s="1">
        <v>0</v>
      </c>
      <c r="I47" s="1">
        <v>0</v>
      </c>
      <c r="J47" s="1">
        <v>0</v>
      </c>
      <c r="K47" s="1">
        <v>1707500</v>
      </c>
      <c r="L47" s="1">
        <v>1707500</v>
      </c>
    </row>
    <row r="48" spans="1:12" x14ac:dyDescent="0.25">
      <c r="A48" s="50" t="s">
        <v>268</v>
      </c>
      <c r="B48" t="s">
        <v>689</v>
      </c>
      <c r="C48" t="s">
        <v>1152</v>
      </c>
      <c r="D48" t="s">
        <v>1153</v>
      </c>
      <c r="E48" s="1">
        <v>0</v>
      </c>
      <c r="F48" s="1">
        <v>1304008.82</v>
      </c>
      <c r="G48" s="1">
        <v>0</v>
      </c>
      <c r="H48" s="1">
        <v>0</v>
      </c>
      <c r="I48" s="1">
        <v>0</v>
      </c>
      <c r="J48" s="1">
        <v>0</v>
      </c>
      <c r="K48" s="1">
        <v>1304008.82</v>
      </c>
      <c r="L48" s="1">
        <v>1304008.82</v>
      </c>
    </row>
    <row r="49" spans="1:12" x14ac:dyDescent="0.25">
      <c r="A49" s="50" t="s">
        <v>270</v>
      </c>
      <c r="B49" t="s">
        <v>692</v>
      </c>
      <c r="C49" t="s">
        <v>1152</v>
      </c>
      <c r="D49" t="s">
        <v>1153</v>
      </c>
      <c r="E49" s="1">
        <v>0</v>
      </c>
      <c r="F49" s="1">
        <v>4137431.21</v>
      </c>
      <c r="G49" s="1">
        <v>0</v>
      </c>
      <c r="H49" s="1">
        <v>0</v>
      </c>
      <c r="I49" s="1">
        <v>0</v>
      </c>
      <c r="J49" s="1">
        <v>0</v>
      </c>
      <c r="K49" s="1">
        <v>4137431.21</v>
      </c>
      <c r="L49" s="1">
        <v>4137431.21</v>
      </c>
    </row>
    <row r="50" spans="1:12" x14ac:dyDescent="0.25">
      <c r="A50" s="50" t="s">
        <v>272</v>
      </c>
      <c r="B50" t="s">
        <v>693</v>
      </c>
      <c r="C50" t="s">
        <v>1152</v>
      </c>
      <c r="D50" t="s">
        <v>1153</v>
      </c>
      <c r="E50" s="1">
        <v>0</v>
      </c>
      <c r="F50" s="1">
        <v>2666912.1800000002</v>
      </c>
      <c r="G50" s="1">
        <v>0</v>
      </c>
      <c r="H50" s="1">
        <v>0</v>
      </c>
      <c r="I50" s="1">
        <v>0</v>
      </c>
      <c r="J50" s="1">
        <v>0</v>
      </c>
      <c r="K50" s="1">
        <v>2666912.1800000002</v>
      </c>
      <c r="L50" s="1">
        <v>2666912.1800000002</v>
      </c>
    </row>
    <row r="51" spans="1:12" x14ac:dyDescent="0.25">
      <c r="A51" s="50" t="s">
        <v>274</v>
      </c>
      <c r="B51" t="s">
        <v>696</v>
      </c>
      <c r="C51" t="s">
        <v>1152</v>
      </c>
      <c r="D51" t="s">
        <v>1153</v>
      </c>
      <c r="E51" s="1">
        <v>0</v>
      </c>
      <c r="F51" s="1">
        <v>1333456.0900000001</v>
      </c>
      <c r="G51" s="1">
        <v>0</v>
      </c>
      <c r="H51" s="1">
        <v>0</v>
      </c>
      <c r="I51" s="1">
        <v>0</v>
      </c>
      <c r="J51" s="1">
        <v>0</v>
      </c>
      <c r="K51" s="1">
        <v>1333456.0900000001</v>
      </c>
      <c r="L51" s="1">
        <v>1333456.0900000001</v>
      </c>
    </row>
    <row r="52" spans="1:12" x14ac:dyDescent="0.25">
      <c r="A52" s="50" t="s">
        <v>276</v>
      </c>
      <c r="B52" t="s">
        <v>697</v>
      </c>
      <c r="C52" t="s">
        <v>1152</v>
      </c>
      <c r="D52" t="s">
        <v>1153</v>
      </c>
      <c r="E52" s="1">
        <v>0</v>
      </c>
      <c r="F52" s="1">
        <v>293659.15000000002</v>
      </c>
      <c r="G52" s="1">
        <v>0</v>
      </c>
      <c r="H52" s="1">
        <v>0</v>
      </c>
      <c r="I52" s="1">
        <v>0</v>
      </c>
      <c r="J52" s="1">
        <v>0</v>
      </c>
      <c r="K52" s="1">
        <v>293659.15000000002</v>
      </c>
      <c r="L52" s="1">
        <v>293659.15000000002</v>
      </c>
    </row>
    <row r="53" spans="1:12" x14ac:dyDescent="0.25">
      <c r="A53" s="50" t="s">
        <v>278</v>
      </c>
      <c r="B53" t="s">
        <v>700</v>
      </c>
      <c r="C53" t="s">
        <v>1152</v>
      </c>
      <c r="D53" t="s">
        <v>1153</v>
      </c>
      <c r="E53" s="1">
        <v>0</v>
      </c>
      <c r="F53" s="1">
        <v>260801.97</v>
      </c>
      <c r="G53" s="1">
        <v>0</v>
      </c>
      <c r="H53" s="1">
        <v>0</v>
      </c>
      <c r="I53" s="1">
        <v>0</v>
      </c>
      <c r="J53" s="1">
        <v>0</v>
      </c>
      <c r="K53" s="1">
        <v>260801.97</v>
      </c>
      <c r="L53" s="1">
        <v>260801.97</v>
      </c>
    </row>
    <row r="54" spans="1:12" x14ac:dyDescent="0.25">
      <c r="A54" s="50" t="s">
        <v>280</v>
      </c>
      <c r="B54" t="s">
        <v>701</v>
      </c>
      <c r="C54" t="s">
        <v>1152</v>
      </c>
      <c r="D54" t="s">
        <v>1153</v>
      </c>
      <c r="E54" s="1">
        <v>0</v>
      </c>
      <c r="F54" s="1">
        <v>727588.28</v>
      </c>
      <c r="G54" s="1">
        <v>0</v>
      </c>
      <c r="H54" s="1">
        <v>0</v>
      </c>
      <c r="I54" s="1">
        <v>0</v>
      </c>
      <c r="J54" s="1">
        <v>0</v>
      </c>
      <c r="K54" s="1">
        <v>727588.28</v>
      </c>
      <c r="L54" s="1">
        <v>727588.28</v>
      </c>
    </row>
    <row r="55" spans="1:12" x14ac:dyDescent="0.25">
      <c r="A55" s="50" t="s">
        <v>282</v>
      </c>
      <c r="B55" t="s">
        <v>702</v>
      </c>
      <c r="C55" t="s">
        <v>1152</v>
      </c>
      <c r="D55" t="s">
        <v>1153</v>
      </c>
      <c r="E55" s="1">
        <v>0</v>
      </c>
      <c r="F55" s="1">
        <v>1171833.72</v>
      </c>
      <c r="G55" s="1">
        <v>0</v>
      </c>
      <c r="H55" s="1">
        <v>0</v>
      </c>
      <c r="I55" s="1">
        <v>0</v>
      </c>
      <c r="J55" s="1">
        <v>0</v>
      </c>
      <c r="K55" s="1">
        <v>1171833.72</v>
      </c>
      <c r="L55" s="1">
        <v>1171833.72</v>
      </c>
    </row>
    <row r="56" spans="1:12" x14ac:dyDescent="0.25">
      <c r="A56" s="50" t="s">
        <v>284</v>
      </c>
      <c r="B56" t="s">
        <v>703</v>
      </c>
      <c r="C56" t="s">
        <v>1152</v>
      </c>
      <c r="D56" t="s">
        <v>1153</v>
      </c>
      <c r="E56" s="1">
        <v>0</v>
      </c>
      <c r="F56" s="1">
        <v>200018.86</v>
      </c>
      <c r="G56" s="1">
        <v>0</v>
      </c>
      <c r="H56" s="1">
        <v>0</v>
      </c>
      <c r="I56" s="1">
        <v>0</v>
      </c>
      <c r="J56" s="1">
        <v>0</v>
      </c>
      <c r="K56" s="1">
        <v>200018.86</v>
      </c>
      <c r="L56" s="1">
        <v>200018.86</v>
      </c>
    </row>
    <row r="57" spans="1:12" x14ac:dyDescent="0.25">
      <c r="A57" s="50" t="s">
        <v>286</v>
      </c>
      <c r="B57" t="s">
        <v>704</v>
      </c>
      <c r="C57" t="s">
        <v>1152</v>
      </c>
      <c r="D57" t="s">
        <v>1153</v>
      </c>
      <c r="E57" s="1">
        <v>0</v>
      </c>
      <c r="F57" s="1">
        <v>66672.960000000006</v>
      </c>
      <c r="G57" s="1">
        <v>0</v>
      </c>
      <c r="H57" s="1">
        <v>0</v>
      </c>
      <c r="I57" s="1">
        <v>0</v>
      </c>
      <c r="J57" s="1">
        <v>0</v>
      </c>
      <c r="K57" s="1">
        <v>66672.960000000006</v>
      </c>
      <c r="L57" s="1">
        <v>66672.960000000006</v>
      </c>
    </row>
    <row r="58" spans="1:12" x14ac:dyDescent="0.25">
      <c r="A58" s="50" t="s">
        <v>288</v>
      </c>
      <c r="B58" t="s">
        <v>705</v>
      </c>
      <c r="C58" t="s">
        <v>1152</v>
      </c>
      <c r="D58" t="s">
        <v>1153</v>
      </c>
      <c r="E58" s="1">
        <v>0</v>
      </c>
      <c r="F58" s="1">
        <v>73414.759999999995</v>
      </c>
      <c r="G58" s="1">
        <v>0</v>
      </c>
      <c r="H58" s="1">
        <v>0</v>
      </c>
      <c r="I58" s="1">
        <v>0</v>
      </c>
      <c r="J58" s="1">
        <v>0</v>
      </c>
      <c r="K58" s="1">
        <v>73414.759999999995</v>
      </c>
      <c r="L58" s="1">
        <v>73414.759999999995</v>
      </c>
    </row>
    <row r="59" spans="1:12" x14ac:dyDescent="0.25">
      <c r="A59" s="50" t="s">
        <v>290</v>
      </c>
      <c r="B59" t="s">
        <v>706</v>
      </c>
      <c r="C59" t="s">
        <v>1154</v>
      </c>
      <c r="D59" t="s">
        <v>1155</v>
      </c>
      <c r="E59" s="1">
        <v>0</v>
      </c>
      <c r="F59" s="1">
        <v>1234844</v>
      </c>
      <c r="G59" s="1">
        <v>1234844</v>
      </c>
      <c r="H59" s="1">
        <v>1234844</v>
      </c>
      <c r="I59" s="1">
        <v>432195.4</v>
      </c>
      <c r="J59" s="1">
        <v>0</v>
      </c>
      <c r="K59" s="1">
        <v>2901883.4</v>
      </c>
      <c r="L59" s="1">
        <v>2469688</v>
      </c>
    </row>
    <row r="60" spans="1:12" x14ac:dyDescent="0.25">
      <c r="A60" s="50" t="s">
        <v>292</v>
      </c>
      <c r="B60" t="s">
        <v>709</v>
      </c>
      <c r="C60" t="s">
        <v>1156</v>
      </c>
      <c r="D60" t="s">
        <v>1157</v>
      </c>
      <c r="E60" s="1">
        <v>0</v>
      </c>
      <c r="F60" s="1">
        <v>1358716</v>
      </c>
      <c r="G60" s="1">
        <v>418370</v>
      </c>
      <c r="H60" s="1">
        <v>425458</v>
      </c>
      <c r="I60" s="1">
        <v>404645</v>
      </c>
      <c r="J60" s="1">
        <v>0</v>
      </c>
      <c r="K60" s="1">
        <v>2181731</v>
      </c>
      <c r="L60" s="1">
        <v>1784174</v>
      </c>
    </row>
    <row r="61" spans="1:12" x14ac:dyDescent="0.25">
      <c r="A61" s="50" t="s">
        <v>294</v>
      </c>
      <c r="B61" t="s">
        <v>712</v>
      </c>
      <c r="C61" t="s">
        <v>1156</v>
      </c>
      <c r="D61" t="s">
        <v>1157</v>
      </c>
      <c r="E61" s="1">
        <v>0</v>
      </c>
      <c r="F61" s="1">
        <v>7087</v>
      </c>
      <c r="G61" s="1">
        <v>7087</v>
      </c>
      <c r="H61" s="1">
        <v>7087</v>
      </c>
      <c r="I61" s="1">
        <v>7087</v>
      </c>
      <c r="J61" s="1">
        <v>0</v>
      </c>
      <c r="K61" s="1">
        <v>21261</v>
      </c>
      <c r="L61" s="1">
        <v>14174</v>
      </c>
    </row>
    <row r="62" spans="1:12" x14ac:dyDescent="0.25">
      <c r="A62" s="50" t="s">
        <v>296</v>
      </c>
      <c r="B62" t="s">
        <v>713</v>
      </c>
      <c r="C62" t="s">
        <v>1158</v>
      </c>
      <c r="D62" t="s">
        <v>1159</v>
      </c>
      <c r="E62" s="1">
        <v>0</v>
      </c>
      <c r="F62" s="1">
        <v>38979</v>
      </c>
      <c r="G62" s="1">
        <v>35435</v>
      </c>
      <c r="H62" s="1">
        <v>35435</v>
      </c>
      <c r="I62" s="1">
        <v>35435</v>
      </c>
      <c r="J62" s="1">
        <v>0</v>
      </c>
      <c r="K62" s="1">
        <v>109849</v>
      </c>
      <c r="L62" s="1">
        <v>74414</v>
      </c>
    </row>
    <row r="63" spans="1:12" x14ac:dyDescent="0.25">
      <c r="A63" s="50" t="s">
        <v>298</v>
      </c>
      <c r="B63" t="s">
        <v>716</v>
      </c>
      <c r="C63" t="s">
        <v>1160</v>
      </c>
      <c r="D63" t="s">
        <v>1161</v>
      </c>
      <c r="E63" s="1">
        <v>0</v>
      </c>
      <c r="F63" s="1">
        <v>900000</v>
      </c>
      <c r="G63" s="1">
        <v>590000</v>
      </c>
      <c r="H63" s="1">
        <v>590000</v>
      </c>
      <c r="I63" s="1">
        <v>710000</v>
      </c>
      <c r="J63" s="1">
        <v>0</v>
      </c>
      <c r="K63" s="1">
        <v>2200000</v>
      </c>
      <c r="L63" s="1">
        <v>1490000</v>
      </c>
    </row>
    <row r="64" spans="1:12" x14ac:dyDescent="0.25">
      <c r="A64" s="50" t="s">
        <v>299</v>
      </c>
      <c r="B64" t="s">
        <v>721</v>
      </c>
      <c r="C64" t="s">
        <v>1162</v>
      </c>
      <c r="D64" t="s">
        <v>1163</v>
      </c>
      <c r="E64" s="1">
        <v>0</v>
      </c>
      <c r="F64" s="1">
        <v>58823</v>
      </c>
      <c r="G64" s="1">
        <v>58823</v>
      </c>
      <c r="H64" s="1">
        <v>58823</v>
      </c>
      <c r="I64" s="1">
        <v>17993</v>
      </c>
      <c r="J64" s="1">
        <v>0</v>
      </c>
      <c r="K64" s="1">
        <v>135639</v>
      </c>
      <c r="L64" s="1">
        <v>117646</v>
      </c>
    </row>
    <row r="65" spans="1:12" x14ac:dyDescent="0.25">
      <c r="A65" s="50" t="s">
        <v>301</v>
      </c>
      <c r="B65" t="s">
        <v>724</v>
      </c>
      <c r="C65" t="s">
        <v>1164</v>
      </c>
      <c r="D65" t="s">
        <v>1165</v>
      </c>
      <c r="E65" s="1">
        <v>0</v>
      </c>
      <c r="F65" s="1">
        <v>399063.78</v>
      </c>
      <c r="G65" s="1">
        <v>290228.2</v>
      </c>
      <c r="H65" s="1">
        <v>290228.2</v>
      </c>
      <c r="I65" s="1">
        <v>0</v>
      </c>
      <c r="J65" s="1">
        <v>0</v>
      </c>
      <c r="K65" s="1">
        <v>689291.98</v>
      </c>
      <c r="L65" s="1">
        <v>689291.98</v>
      </c>
    </row>
    <row r="66" spans="1:12" x14ac:dyDescent="0.25">
      <c r="A66" s="50" t="s">
        <v>302</v>
      </c>
      <c r="B66" t="s">
        <v>729</v>
      </c>
      <c r="C66" t="s">
        <v>1166</v>
      </c>
      <c r="D66" t="s">
        <v>1167</v>
      </c>
      <c r="E66" s="1">
        <v>0</v>
      </c>
      <c r="F66" s="1">
        <v>12298.15</v>
      </c>
      <c r="G66" s="1">
        <v>12698.16</v>
      </c>
      <c r="H66" s="1">
        <v>12698.15</v>
      </c>
      <c r="I66" s="1">
        <v>12698.15</v>
      </c>
      <c r="J66" s="1">
        <v>0</v>
      </c>
      <c r="K66" s="1">
        <v>37694.46</v>
      </c>
      <c r="L66" s="1">
        <v>24996.3</v>
      </c>
    </row>
    <row r="67" spans="1:12" x14ac:dyDescent="0.25">
      <c r="A67" s="50" t="s">
        <v>303</v>
      </c>
      <c r="B67" t="s">
        <v>732</v>
      </c>
      <c r="C67" t="s">
        <v>1168</v>
      </c>
      <c r="D67" t="s">
        <v>1169</v>
      </c>
      <c r="E67" s="1">
        <v>0</v>
      </c>
      <c r="F67" s="1">
        <v>3421677</v>
      </c>
      <c r="G67" s="1">
        <v>777654</v>
      </c>
      <c r="H67" s="1">
        <v>777654</v>
      </c>
      <c r="I67" s="1">
        <v>777654</v>
      </c>
      <c r="J67" s="1">
        <v>0</v>
      </c>
      <c r="K67" s="1">
        <v>4976985</v>
      </c>
      <c r="L67" s="1">
        <v>4199331</v>
      </c>
    </row>
    <row r="68" spans="1:12" x14ac:dyDescent="0.25">
      <c r="A68" s="50" t="s">
        <v>305</v>
      </c>
      <c r="B68" t="s">
        <v>735</v>
      </c>
      <c r="C68" t="s">
        <v>1170</v>
      </c>
      <c r="D68" t="s">
        <v>1171</v>
      </c>
      <c r="E68" s="1">
        <v>0</v>
      </c>
      <c r="F68" s="1">
        <v>1243450</v>
      </c>
      <c r="G68" s="1">
        <v>842337</v>
      </c>
      <c r="H68" s="1">
        <v>842337</v>
      </c>
      <c r="I68" s="1">
        <v>441224</v>
      </c>
      <c r="J68" s="1">
        <v>0</v>
      </c>
      <c r="K68" s="1">
        <v>2527011</v>
      </c>
      <c r="L68" s="1">
        <v>2085787</v>
      </c>
    </row>
    <row r="69" spans="1:12" x14ac:dyDescent="0.25">
      <c r="A69" s="50" t="s">
        <v>307</v>
      </c>
      <c r="B69" t="s">
        <v>738</v>
      </c>
      <c r="C69" t="s">
        <v>1172</v>
      </c>
      <c r="D69" t="s">
        <v>1173</v>
      </c>
      <c r="E69" s="1">
        <v>0</v>
      </c>
      <c r="F69" s="1">
        <v>1135479</v>
      </c>
      <c r="G69" s="1">
        <v>630822</v>
      </c>
      <c r="H69" s="1">
        <v>630822</v>
      </c>
      <c r="I69" s="1">
        <v>126164</v>
      </c>
      <c r="J69" s="1">
        <v>0</v>
      </c>
      <c r="K69" s="1">
        <v>1892465</v>
      </c>
      <c r="L69" s="1">
        <v>1766301</v>
      </c>
    </row>
    <row r="70" spans="1:12" x14ac:dyDescent="0.25">
      <c r="A70" s="50" t="s">
        <v>309</v>
      </c>
      <c r="B70" t="s">
        <v>741</v>
      </c>
      <c r="C70" t="s">
        <v>1174</v>
      </c>
      <c r="D70" t="s">
        <v>1175</v>
      </c>
      <c r="E70" s="1">
        <v>0</v>
      </c>
      <c r="F70" s="1">
        <v>59692</v>
      </c>
      <c r="G70" s="1">
        <v>59692</v>
      </c>
      <c r="H70" s="1">
        <v>59692</v>
      </c>
      <c r="I70" s="1">
        <v>59692</v>
      </c>
      <c r="J70" s="1">
        <v>0</v>
      </c>
      <c r="K70" s="1">
        <v>179076</v>
      </c>
      <c r="L70" s="1">
        <v>119384</v>
      </c>
    </row>
    <row r="71" spans="1:12" x14ac:dyDescent="0.25">
      <c r="A71" s="50" t="s">
        <v>311</v>
      </c>
      <c r="B71" t="s">
        <v>1176</v>
      </c>
      <c r="C71" t="s">
        <v>1177</v>
      </c>
      <c r="D71" t="s">
        <v>1178</v>
      </c>
      <c r="E71" s="1">
        <v>0</v>
      </c>
      <c r="F71" s="1">
        <v>382372.31</v>
      </c>
      <c r="G71" s="1">
        <v>94173.28</v>
      </c>
      <c r="H71" s="1">
        <v>94173.28</v>
      </c>
      <c r="I71" s="1">
        <v>0</v>
      </c>
      <c r="J71" s="1">
        <v>0</v>
      </c>
      <c r="K71" s="1">
        <v>476545.59</v>
      </c>
      <c r="L71" s="1">
        <v>476545.59</v>
      </c>
    </row>
    <row r="72" spans="1:12" x14ac:dyDescent="0.25">
      <c r="A72" s="50" t="s">
        <v>312</v>
      </c>
      <c r="B72" t="s">
        <v>746</v>
      </c>
      <c r="C72" t="s">
        <v>1179</v>
      </c>
      <c r="D72" t="s">
        <v>748</v>
      </c>
      <c r="E72" s="1">
        <v>0</v>
      </c>
      <c r="F72" s="1">
        <v>15883800</v>
      </c>
      <c r="G72" s="1">
        <v>9584100</v>
      </c>
      <c r="H72" s="1">
        <v>0</v>
      </c>
      <c r="I72" s="1">
        <v>21728100</v>
      </c>
      <c r="J72" s="1">
        <v>0</v>
      </c>
      <c r="K72" s="1">
        <v>47196000</v>
      </c>
      <c r="L72" s="1">
        <v>15883800</v>
      </c>
    </row>
    <row r="73" spans="1:12" x14ac:dyDescent="0.25">
      <c r="A73" s="50" t="s">
        <v>314</v>
      </c>
      <c r="B73" t="s">
        <v>749</v>
      </c>
      <c r="C73" t="s">
        <v>1180</v>
      </c>
      <c r="D73" t="s">
        <v>751</v>
      </c>
      <c r="E73" s="1">
        <v>0</v>
      </c>
      <c r="F73" s="1">
        <v>0</v>
      </c>
      <c r="G73" s="1">
        <v>6900000</v>
      </c>
      <c r="H73" s="1">
        <v>6900000</v>
      </c>
      <c r="I73" s="1">
        <v>6900000</v>
      </c>
      <c r="J73" s="1">
        <v>0</v>
      </c>
      <c r="K73" s="1">
        <v>13800000</v>
      </c>
      <c r="L73" s="1">
        <v>6900000</v>
      </c>
    </row>
    <row r="74" spans="1:12" x14ac:dyDescent="0.25">
      <c r="A74" s="50" t="s">
        <v>316</v>
      </c>
      <c r="B74" t="s">
        <v>752</v>
      </c>
      <c r="C74" t="s">
        <v>1181</v>
      </c>
      <c r="D74" t="s">
        <v>1182</v>
      </c>
      <c r="E74" s="1">
        <v>0</v>
      </c>
      <c r="F74" s="1">
        <v>392013.55</v>
      </c>
      <c r="G74" s="1">
        <v>914698.28</v>
      </c>
      <c r="H74" s="1">
        <v>914698.29</v>
      </c>
      <c r="I74" s="1">
        <v>0</v>
      </c>
      <c r="J74" s="1">
        <v>0</v>
      </c>
      <c r="K74" s="1">
        <v>1306711.83</v>
      </c>
      <c r="L74" s="1">
        <v>1306711.8400000001</v>
      </c>
    </row>
    <row r="75" spans="1:12" x14ac:dyDescent="0.25">
      <c r="A75" s="50" t="s">
        <v>317</v>
      </c>
      <c r="B75" t="s">
        <v>767</v>
      </c>
      <c r="C75" t="s">
        <v>1183</v>
      </c>
      <c r="D75" t="s">
        <v>1184</v>
      </c>
      <c r="E75" s="1">
        <v>0</v>
      </c>
      <c r="F75" s="1">
        <v>600000</v>
      </c>
      <c r="G75" s="1">
        <v>600000</v>
      </c>
      <c r="H75" s="1">
        <v>600000</v>
      </c>
      <c r="I75" s="1">
        <v>600000</v>
      </c>
      <c r="J75" s="1">
        <v>0</v>
      </c>
      <c r="K75" s="1">
        <v>1800000</v>
      </c>
      <c r="L75" s="1">
        <v>1200000</v>
      </c>
    </row>
    <row r="76" spans="1:12" x14ac:dyDescent="0.25">
      <c r="A76" s="50" t="s">
        <v>318</v>
      </c>
      <c r="B76" t="s">
        <v>770</v>
      </c>
      <c r="C76" t="s">
        <v>1185</v>
      </c>
      <c r="D76" t="s">
        <v>1186</v>
      </c>
      <c r="E76" s="1">
        <v>0</v>
      </c>
      <c r="F76" s="1">
        <v>2945686</v>
      </c>
      <c r="G76" s="1">
        <v>0</v>
      </c>
      <c r="H76" s="1">
        <v>0</v>
      </c>
      <c r="I76" s="1">
        <v>0</v>
      </c>
      <c r="J76" s="1">
        <v>0</v>
      </c>
      <c r="K76" s="1">
        <v>2945686</v>
      </c>
      <c r="L76" s="1">
        <v>2945686</v>
      </c>
    </row>
    <row r="77" spans="1:12" x14ac:dyDescent="0.25">
      <c r="A77" s="50" t="s">
        <v>319</v>
      </c>
      <c r="B77" t="s">
        <v>773</v>
      </c>
      <c r="C77" t="s">
        <v>1187</v>
      </c>
      <c r="D77" t="s">
        <v>1188</v>
      </c>
      <c r="E77" s="1">
        <v>0</v>
      </c>
      <c r="F77" s="1">
        <v>1500000</v>
      </c>
      <c r="G77" s="1">
        <v>0</v>
      </c>
      <c r="H77" s="1">
        <v>0</v>
      </c>
      <c r="I77" s="1">
        <v>0</v>
      </c>
      <c r="J77" s="1">
        <v>0</v>
      </c>
      <c r="K77" s="1">
        <v>1500000</v>
      </c>
      <c r="L77" s="1">
        <v>1500000</v>
      </c>
    </row>
    <row r="78" spans="1:12" x14ac:dyDescent="0.25">
      <c r="A78" s="50" t="s">
        <v>319</v>
      </c>
      <c r="B78" t="s">
        <v>773</v>
      </c>
      <c r="C78" t="s">
        <v>1189</v>
      </c>
      <c r="D78" t="s">
        <v>1188</v>
      </c>
      <c r="E78" s="1">
        <v>0</v>
      </c>
      <c r="F78" s="1">
        <v>1500000</v>
      </c>
      <c r="G78" s="1">
        <v>0</v>
      </c>
      <c r="H78" s="1">
        <v>0</v>
      </c>
      <c r="I78" s="1">
        <v>0</v>
      </c>
      <c r="J78" s="1">
        <v>0</v>
      </c>
      <c r="K78" s="1">
        <v>1500000</v>
      </c>
      <c r="L78" s="1">
        <v>1500000</v>
      </c>
    </row>
    <row r="79" spans="1:12" x14ac:dyDescent="0.25">
      <c r="A79" s="50" t="s">
        <v>320</v>
      </c>
      <c r="B79" t="s">
        <v>788</v>
      </c>
      <c r="C79" t="s">
        <v>1137</v>
      </c>
      <c r="D79" t="s">
        <v>1136</v>
      </c>
      <c r="E79" s="1">
        <v>0</v>
      </c>
      <c r="F79" s="1">
        <v>1200000</v>
      </c>
      <c r="G79" s="1">
        <v>0.01</v>
      </c>
      <c r="H79" s="1">
        <v>0</v>
      </c>
      <c r="I79" s="1">
        <v>0</v>
      </c>
      <c r="J79" s="1">
        <v>0</v>
      </c>
      <c r="K79" s="1">
        <v>1200000.01</v>
      </c>
      <c r="L79" s="1">
        <v>1200000</v>
      </c>
    </row>
    <row r="80" spans="1:12" x14ac:dyDescent="0.25">
      <c r="A80" s="50" t="s">
        <v>320</v>
      </c>
      <c r="B80" t="s">
        <v>788</v>
      </c>
      <c r="C80" t="s">
        <v>1139</v>
      </c>
      <c r="D80" t="s">
        <v>1136</v>
      </c>
      <c r="E80" s="1">
        <v>0</v>
      </c>
      <c r="F80" s="1">
        <v>0</v>
      </c>
      <c r="G80" s="1">
        <v>1535696.1</v>
      </c>
      <c r="H80" s="1">
        <v>0</v>
      </c>
      <c r="I80" s="1">
        <v>170632.9</v>
      </c>
      <c r="J80" s="1">
        <v>0</v>
      </c>
      <c r="K80" s="1">
        <v>1706329</v>
      </c>
      <c r="L80" s="1">
        <v>0</v>
      </c>
    </row>
    <row r="81" spans="1:12" x14ac:dyDescent="0.25">
      <c r="A81" s="50" t="s">
        <v>321</v>
      </c>
      <c r="B81" t="s">
        <v>793</v>
      </c>
      <c r="C81" t="s">
        <v>1137</v>
      </c>
      <c r="D81" t="s">
        <v>1136</v>
      </c>
      <c r="E81" s="1">
        <v>0</v>
      </c>
      <c r="F81" s="1">
        <v>600000</v>
      </c>
      <c r="G81" s="1">
        <v>0.01</v>
      </c>
      <c r="H81" s="1">
        <v>0</v>
      </c>
      <c r="I81" s="1">
        <v>0</v>
      </c>
      <c r="J81" s="1">
        <v>0</v>
      </c>
      <c r="K81" s="1">
        <v>600000.01</v>
      </c>
      <c r="L81" s="1">
        <v>600000</v>
      </c>
    </row>
    <row r="82" spans="1:12" x14ac:dyDescent="0.25">
      <c r="A82" s="50" t="s">
        <v>322</v>
      </c>
      <c r="B82" t="s">
        <v>794</v>
      </c>
      <c r="C82" t="s">
        <v>1190</v>
      </c>
      <c r="D82" t="s">
        <v>1191</v>
      </c>
      <c r="E82" s="1">
        <v>0</v>
      </c>
      <c r="F82" s="1">
        <v>201954.15</v>
      </c>
      <c r="G82" s="1">
        <v>0.01</v>
      </c>
      <c r="H82" s="1">
        <v>0</v>
      </c>
      <c r="I82" s="1">
        <v>0</v>
      </c>
      <c r="J82" s="1">
        <v>0</v>
      </c>
      <c r="K82" s="1">
        <v>201954.16</v>
      </c>
      <c r="L82" s="1">
        <v>201954.15</v>
      </c>
    </row>
    <row r="83" spans="1:12" x14ac:dyDescent="0.25">
      <c r="A83" s="50" t="s">
        <v>323</v>
      </c>
      <c r="B83" t="s">
        <v>797</v>
      </c>
      <c r="C83" t="s">
        <v>1192</v>
      </c>
      <c r="D83" t="s">
        <v>1193</v>
      </c>
      <c r="E83" s="1">
        <v>0</v>
      </c>
      <c r="F83" s="1">
        <v>20000</v>
      </c>
      <c r="G83" s="1">
        <v>46115.71</v>
      </c>
      <c r="H83" s="1">
        <v>60000</v>
      </c>
      <c r="I83" s="1">
        <v>33057.85</v>
      </c>
      <c r="J83" s="1">
        <v>0</v>
      </c>
      <c r="K83" s="1">
        <v>99173.56</v>
      </c>
      <c r="L83" s="1">
        <v>80000</v>
      </c>
    </row>
    <row r="84" spans="1:12" x14ac:dyDescent="0.25">
      <c r="A84" s="50" t="s">
        <v>324</v>
      </c>
      <c r="B84" t="s">
        <v>1194</v>
      </c>
      <c r="C84" t="s">
        <v>1192</v>
      </c>
      <c r="D84" t="s">
        <v>1193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x14ac:dyDescent="0.25">
      <c r="A85" s="50" t="s">
        <v>325</v>
      </c>
      <c r="B85" t="s">
        <v>800</v>
      </c>
      <c r="C85" t="s">
        <v>1195</v>
      </c>
      <c r="D85" t="s">
        <v>1196</v>
      </c>
      <c r="E85" s="1">
        <v>0</v>
      </c>
      <c r="F85" s="1">
        <v>294110.96000000002</v>
      </c>
      <c r="G85" s="1">
        <v>0.01</v>
      </c>
      <c r="H85" s="1">
        <v>0</v>
      </c>
      <c r="I85" s="1">
        <v>0</v>
      </c>
      <c r="J85" s="1">
        <v>0</v>
      </c>
      <c r="K85" s="1">
        <v>294110.96999999997</v>
      </c>
      <c r="L85" s="1">
        <v>294110.96000000002</v>
      </c>
    </row>
    <row r="86" spans="1:12" x14ac:dyDescent="0.25">
      <c r="A86" s="50" t="s">
        <v>326</v>
      </c>
      <c r="B86" t="s">
        <v>805</v>
      </c>
      <c r="C86" t="s">
        <v>1197</v>
      </c>
      <c r="D86" t="s">
        <v>807</v>
      </c>
      <c r="E86" s="1">
        <v>0</v>
      </c>
      <c r="F86" s="1">
        <v>1306676.95</v>
      </c>
      <c r="G86" s="1">
        <v>0.01</v>
      </c>
      <c r="H86" s="1">
        <v>0</v>
      </c>
      <c r="I86" s="1">
        <v>0</v>
      </c>
      <c r="J86" s="1">
        <v>0</v>
      </c>
      <c r="K86" s="1">
        <v>1306676.96</v>
      </c>
      <c r="L86" s="1">
        <v>1306676.95</v>
      </c>
    </row>
    <row r="87" spans="1:12" x14ac:dyDescent="0.25">
      <c r="A87" s="50" t="s">
        <v>327</v>
      </c>
      <c r="B87" t="s">
        <v>808</v>
      </c>
      <c r="C87" t="s">
        <v>1198</v>
      </c>
      <c r="D87" t="s">
        <v>1199</v>
      </c>
      <c r="E87" s="1">
        <v>0</v>
      </c>
      <c r="F87" s="1">
        <v>5223575.6900000004</v>
      </c>
      <c r="G87" s="1">
        <v>2209120.69</v>
      </c>
      <c r="H87" s="1">
        <v>2209120.6800000002</v>
      </c>
      <c r="I87" s="1">
        <v>0</v>
      </c>
      <c r="J87" s="1">
        <v>0</v>
      </c>
      <c r="K87" s="1">
        <v>7432696.3799999999</v>
      </c>
      <c r="L87" s="1">
        <v>7432696.3700000001</v>
      </c>
    </row>
    <row r="88" spans="1:12" x14ac:dyDescent="0.25">
      <c r="A88" s="50" t="s">
        <v>328</v>
      </c>
      <c r="B88" t="s">
        <v>815</v>
      </c>
      <c r="C88" t="s">
        <v>1200</v>
      </c>
      <c r="D88" t="s">
        <v>817</v>
      </c>
      <c r="E88" s="1">
        <v>0</v>
      </c>
      <c r="F88" s="1">
        <v>591663</v>
      </c>
      <c r="G88" s="1">
        <v>0</v>
      </c>
      <c r="H88" s="1">
        <v>0</v>
      </c>
      <c r="I88" s="1">
        <v>0</v>
      </c>
      <c r="J88" s="1">
        <v>0</v>
      </c>
      <c r="K88" s="1">
        <v>591663</v>
      </c>
      <c r="L88" s="1">
        <v>591663</v>
      </c>
    </row>
    <row r="89" spans="1:12" x14ac:dyDescent="0.25">
      <c r="A89" s="50" t="s">
        <v>330</v>
      </c>
      <c r="B89" t="s">
        <v>818</v>
      </c>
      <c r="C89" t="s">
        <v>1201</v>
      </c>
      <c r="D89" t="s">
        <v>820</v>
      </c>
      <c r="E89" s="1">
        <v>0</v>
      </c>
      <c r="F89" s="1">
        <v>502405</v>
      </c>
      <c r="G89" s="1">
        <v>100000</v>
      </c>
      <c r="H89" s="1">
        <v>100000</v>
      </c>
      <c r="I89" s="1">
        <v>0</v>
      </c>
      <c r="J89" s="1">
        <v>0</v>
      </c>
      <c r="K89" s="1">
        <v>602405</v>
      </c>
      <c r="L89" s="1">
        <v>602405</v>
      </c>
    </row>
    <row r="90" spans="1:12" x14ac:dyDescent="0.25">
      <c r="A90" s="50" t="s">
        <v>332</v>
      </c>
      <c r="B90" t="s">
        <v>821</v>
      </c>
      <c r="C90" t="s">
        <v>1202</v>
      </c>
      <c r="D90" t="s">
        <v>823</v>
      </c>
      <c r="E90" s="1">
        <v>0</v>
      </c>
      <c r="F90" s="1">
        <v>118579</v>
      </c>
      <c r="G90" s="1">
        <v>0</v>
      </c>
      <c r="H90" s="1">
        <v>0</v>
      </c>
      <c r="I90" s="1">
        <v>0</v>
      </c>
      <c r="J90" s="1">
        <v>0</v>
      </c>
      <c r="K90" s="1">
        <v>118579</v>
      </c>
      <c r="L90" s="1">
        <v>118579</v>
      </c>
    </row>
    <row r="91" spans="1:12" x14ac:dyDescent="0.25">
      <c r="A91" s="50" t="s">
        <v>334</v>
      </c>
      <c r="B91" t="s">
        <v>824</v>
      </c>
      <c r="C91" t="s">
        <v>1203</v>
      </c>
      <c r="D91" t="s">
        <v>826</v>
      </c>
      <c r="E91" s="1">
        <v>0</v>
      </c>
      <c r="F91" s="1">
        <v>954741</v>
      </c>
      <c r="G91" s="1">
        <v>6823749</v>
      </c>
      <c r="H91" s="1">
        <v>6823748.54</v>
      </c>
      <c r="I91" s="1">
        <v>2245606</v>
      </c>
      <c r="J91" s="1">
        <v>0</v>
      </c>
      <c r="K91" s="1">
        <v>10024096</v>
      </c>
      <c r="L91" s="1">
        <v>7778489.54</v>
      </c>
    </row>
    <row r="92" spans="1:12" x14ac:dyDescent="0.25">
      <c r="A92" s="50" t="s">
        <v>336</v>
      </c>
      <c r="B92" t="s">
        <v>827</v>
      </c>
      <c r="C92" t="s">
        <v>1204</v>
      </c>
      <c r="D92" t="s">
        <v>337</v>
      </c>
      <c r="E92" s="1">
        <v>0</v>
      </c>
      <c r="F92" s="1">
        <v>167311.20000000001</v>
      </c>
      <c r="G92" s="1">
        <v>167311.21</v>
      </c>
      <c r="H92" s="1">
        <v>98368.52</v>
      </c>
      <c r="I92" s="1">
        <v>167311.20000000001</v>
      </c>
      <c r="J92" s="1">
        <v>0</v>
      </c>
      <c r="K92" s="1">
        <v>501933.61</v>
      </c>
      <c r="L92" s="1">
        <v>265679.71999999997</v>
      </c>
    </row>
    <row r="93" spans="1:12" x14ac:dyDescent="0.25">
      <c r="A93" s="50" t="s">
        <v>338</v>
      </c>
      <c r="B93" t="s">
        <v>830</v>
      </c>
      <c r="C93" t="s">
        <v>1205</v>
      </c>
      <c r="D93" t="s">
        <v>1206</v>
      </c>
      <c r="E93" s="1">
        <v>0</v>
      </c>
      <c r="F93" s="1">
        <v>261760.14</v>
      </c>
      <c r="G93" s="1">
        <v>261760.15</v>
      </c>
      <c r="H93" s="1">
        <v>94433.78</v>
      </c>
      <c r="I93" s="1">
        <v>261760.14</v>
      </c>
      <c r="J93" s="1">
        <v>0</v>
      </c>
      <c r="K93" s="1">
        <v>785280.43</v>
      </c>
      <c r="L93" s="1">
        <v>356193.92</v>
      </c>
    </row>
    <row r="94" spans="1:12" x14ac:dyDescent="0.25">
      <c r="A94" s="50" t="s">
        <v>343</v>
      </c>
      <c r="B94" t="s">
        <v>833</v>
      </c>
      <c r="C94" t="s">
        <v>1207</v>
      </c>
      <c r="D94" t="s">
        <v>1208</v>
      </c>
      <c r="E94" s="1">
        <v>0</v>
      </c>
      <c r="F94" s="1">
        <v>3153155</v>
      </c>
      <c r="G94" s="1">
        <v>0.01</v>
      </c>
      <c r="H94" s="1">
        <v>0</v>
      </c>
      <c r="I94" s="1">
        <v>0</v>
      </c>
      <c r="J94" s="1">
        <v>0</v>
      </c>
      <c r="K94" s="1">
        <v>3153155.01</v>
      </c>
      <c r="L94" s="1">
        <v>3153155</v>
      </c>
    </row>
    <row r="95" spans="1:12" x14ac:dyDescent="0.25">
      <c r="A95" s="50" t="s">
        <v>344</v>
      </c>
      <c r="B95" t="s">
        <v>1209</v>
      </c>
      <c r="C95" t="s">
        <v>1210</v>
      </c>
      <c r="D95" t="s">
        <v>1211</v>
      </c>
      <c r="E95" s="1">
        <v>0</v>
      </c>
      <c r="F95" s="1">
        <v>12540934</v>
      </c>
      <c r="G95" s="1">
        <v>-5057823.3</v>
      </c>
      <c r="H95" s="1">
        <v>-5057823.3</v>
      </c>
      <c r="I95" s="1">
        <v>0</v>
      </c>
      <c r="J95" s="1">
        <v>0</v>
      </c>
      <c r="K95" s="1">
        <v>7483110.7000000002</v>
      </c>
      <c r="L95" s="1">
        <v>7483110.7000000002</v>
      </c>
    </row>
    <row r="96" spans="1:12" x14ac:dyDescent="0.25">
      <c r="A96" s="50" t="s">
        <v>346</v>
      </c>
      <c r="B96" t="s">
        <v>840</v>
      </c>
      <c r="C96" t="s">
        <v>1210</v>
      </c>
      <c r="D96" t="s">
        <v>1211</v>
      </c>
      <c r="E96" s="1">
        <v>0</v>
      </c>
      <c r="F96" s="1">
        <v>0</v>
      </c>
      <c r="G96" s="1">
        <v>518909.41</v>
      </c>
      <c r="H96" s="1">
        <v>518909.41</v>
      </c>
      <c r="I96" s="1">
        <v>0</v>
      </c>
      <c r="J96" s="1">
        <v>0</v>
      </c>
      <c r="K96" s="1">
        <v>518909.41</v>
      </c>
      <c r="L96" s="1">
        <v>518909.41</v>
      </c>
    </row>
    <row r="97" spans="1:12" x14ac:dyDescent="0.25">
      <c r="A97" s="50" t="s">
        <v>348</v>
      </c>
      <c r="B97" t="s">
        <v>842</v>
      </c>
      <c r="C97" t="s">
        <v>1210</v>
      </c>
      <c r="D97" t="s">
        <v>1211</v>
      </c>
      <c r="E97" s="1">
        <v>0</v>
      </c>
      <c r="F97" s="1">
        <v>0</v>
      </c>
      <c r="G97" s="1">
        <v>546750.84</v>
      </c>
      <c r="H97" s="1">
        <v>546750.84</v>
      </c>
      <c r="I97" s="1">
        <v>0</v>
      </c>
      <c r="J97" s="1">
        <v>0</v>
      </c>
      <c r="K97" s="1">
        <v>546750.84</v>
      </c>
      <c r="L97" s="1">
        <v>546750.84</v>
      </c>
    </row>
    <row r="98" spans="1:12" x14ac:dyDescent="0.25">
      <c r="A98" s="50" t="s">
        <v>350</v>
      </c>
      <c r="B98" t="s">
        <v>843</v>
      </c>
      <c r="C98" t="s">
        <v>1210</v>
      </c>
      <c r="D98" t="s">
        <v>1211</v>
      </c>
      <c r="E98" s="1">
        <v>0</v>
      </c>
      <c r="F98" s="1">
        <v>0</v>
      </c>
      <c r="G98" s="1">
        <v>833234.74</v>
      </c>
      <c r="H98" s="1">
        <v>833234.74</v>
      </c>
      <c r="I98" s="1">
        <v>0</v>
      </c>
      <c r="J98" s="1">
        <v>0</v>
      </c>
      <c r="K98" s="1">
        <v>833234.74</v>
      </c>
      <c r="L98" s="1">
        <v>833234.74</v>
      </c>
    </row>
    <row r="99" spans="1:12" x14ac:dyDescent="0.25">
      <c r="A99" s="50" t="s">
        <v>352</v>
      </c>
      <c r="B99" t="s">
        <v>844</v>
      </c>
      <c r="C99" t="s">
        <v>1210</v>
      </c>
      <c r="D99" t="s">
        <v>1211</v>
      </c>
      <c r="E99" s="1">
        <v>0</v>
      </c>
      <c r="F99" s="1">
        <v>0</v>
      </c>
      <c r="G99" s="1">
        <v>792170.72</v>
      </c>
      <c r="H99" s="1">
        <v>792170.72</v>
      </c>
      <c r="I99" s="1">
        <v>0</v>
      </c>
      <c r="J99" s="1">
        <v>0</v>
      </c>
      <c r="K99" s="1">
        <v>792170.72</v>
      </c>
      <c r="L99" s="1">
        <v>792170.72</v>
      </c>
    </row>
    <row r="100" spans="1:12" x14ac:dyDescent="0.25">
      <c r="A100" s="50" t="s">
        <v>354</v>
      </c>
      <c r="B100" t="s">
        <v>845</v>
      </c>
      <c r="C100" t="s">
        <v>1210</v>
      </c>
      <c r="D100" t="s">
        <v>1211</v>
      </c>
      <c r="E100" s="1">
        <v>0</v>
      </c>
      <c r="F100" s="1">
        <v>0</v>
      </c>
      <c r="G100" s="1">
        <v>1334767.6200000001</v>
      </c>
      <c r="H100" s="1">
        <v>1334767.6200000001</v>
      </c>
      <c r="I100" s="1">
        <v>0</v>
      </c>
      <c r="J100" s="1">
        <v>0</v>
      </c>
      <c r="K100" s="1">
        <v>1334767.6200000001</v>
      </c>
      <c r="L100" s="1">
        <v>1334767.6200000001</v>
      </c>
    </row>
    <row r="101" spans="1:12" x14ac:dyDescent="0.25">
      <c r="A101" s="50" t="s">
        <v>356</v>
      </c>
      <c r="B101" t="s">
        <v>846</v>
      </c>
      <c r="C101" t="s">
        <v>1210</v>
      </c>
      <c r="D101" t="s">
        <v>1211</v>
      </c>
      <c r="E101" s="1">
        <v>0</v>
      </c>
      <c r="F101" s="1">
        <v>0</v>
      </c>
      <c r="G101" s="1">
        <v>1031989.97</v>
      </c>
      <c r="H101" s="1">
        <v>1031989.97</v>
      </c>
      <c r="I101" s="1">
        <v>0</v>
      </c>
      <c r="J101" s="1">
        <v>0</v>
      </c>
      <c r="K101" s="1">
        <v>1031989.97</v>
      </c>
      <c r="L101" s="1">
        <v>1031989.97</v>
      </c>
    </row>
    <row r="102" spans="1:12" x14ac:dyDescent="0.25">
      <c r="A102" s="50" t="s">
        <v>358</v>
      </c>
      <c r="B102" t="s">
        <v>1212</v>
      </c>
      <c r="C102" t="s">
        <v>1210</v>
      </c>
      <c r="D102" t="s">
        <v>1211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</row>
    <row r="103" spans="1:12" x14ac:dyDescent="0.25">
      <c r="A103" s="50" t="s">
        <v>359</v>
      </c>
      <c r="B103" t="s">
        <v>1213</v>
      </c>
      <c r="C103" t="s">
        <v>1214</v>
      </c>
      <c r="D103" t="s">
        <v>70</v>
      </c>
      <c r="E103" s="1">
        <v>0</v>
      </c>
      <c r="F103" s="1">
        <v>661883</v>
      </c>
      <c r="G103" s="1">
        <v>870898</v>
      </c>
      <c r="H103" s="1">
        <v>870898</v>
      </c>
      <c r="I103" s="1">
        <v>0</v>
      </c>
      <c r="J103" s="1">
        <v>0</v>
      </c>
      <c r="K103" s="1">
        <v>1532781</v>
      </c>
      <c r="L103" s="1">
        <v>1532781</v>
      </c>
    </row>
    <row r="104" spans="1:12" x14ac:dyDescent="0.25">
      <c r="A104" s="50" t="s">
        <v>360</v>
      </c>
      <c r="B104" t="s">
        <v>847</v>
      </c>
      <c r="C104" t="s">
        <v>1215</v>
      </c>
      <c r="D104" t="s">
        <v>1216</v>
      </c>
      <c r="E104" s="1">
        <v>0</v>
      </c>
      <c r="F104" s="1">
        <v>464874.4</v>
      </c>
      <c r="G104" s="1">
        <v>0.01</v>
      </c>
      <c r="H104" s="1">
        <v>246668.05</v>
      </c>
      <c r="I104" s="1">
        <v>0</v>
      </c>
      <c r="J104" s="1">
        <v>0</v>
      </c>
      <c r="K104" s="1">
        <v>464874.41</v>
      </c>
      <c r="L104" s="1">
        <v>711542.45</v>
      </c>
    </row>
    <row r="105" spans="1:12" x14ac:dyDescent="0.25">
      <c r="A105" s="50" t="s">
        <v>361</v>
      </c>
      <c r="B105" t="s">
        <v>850</v>
      </c>
      <c r="C105" t="s">
        <v>1217</v>
      </c>
      <c r="D105" t="s">
        <v>1218</v>
      </c>
      <c r="E105" s="1">
        <v>0</v>
      </c>
      <c r="F105" s="1">
        <v>201531</v>
      </c>
      <c r="G105" s="1">
        <v>4635974</v>
      </c>
      <c r="H105" s="1">
        <v>4635974</v>
      </c>
      <c r="I105" s="1">
        <v>0</v>
      </c>
      <c r="J105" s="1">
        <v>0</v>
      </c>
      <c r="K105" s="1">
        <v>4837505</v>
      </c>
      <c r="L105" s="1">
        <v>4837505</v>
      </c>
    </row>
    <row r="106" spans="1:12" x14ac:dyDescent="0.25">
      <c r="A106" s="50" t="s">
        <v>363</v>
      </c>
      <c r="B106" t="s">
        <v>861</v>
      </c>
      <c r="C106" t="s">
        <v>1219</v>
      </c>
      <c r="D106" t="s">
        <v>1220</v>
      </c>
      <c r="E106" s="1">
        <v>0</v>
      </c>
      <c r="F106" s="1">
        <v>14212878</v>
      </c>
      <c r="G106" s="1">
        <v>0</v>
      </c>
      <c r="H106" s="1">
        <v>0</v>
      </c>
      <c r="I106" s="1">
        <v>0</v>
      </c>
      <c r="J106" s="1">
        <v>0</v>
      </c>
      <c r="K106" s="1">
        <v>14212878</v>
      </c>
      <c r="L106" s="1">
        <v>14212878</v>
      </c>
    </row>
    <row r="107" spans="1:12" x14ac:dyDescent="0.25">
      <c r="A107" s="50" t="s">
        <v>365</v>
      </c>
      <c r="B107" t="s">
        <v>864</v>
      </c>
      <c r="C107" t="s">
        <v>1221</v>
      </c>
      <c r="D107" t="s">
        <v>71</v>
      </c>
      <c r="E107" s="1">
        <v>0</v>
      </c>
      <c r="F107" s="1">
        <v>371455</v>
      </c>
      <c r="G107" s="1">
        <v>483131</v>
      </c>
      <c r="H107" s="1">
        <v>483131</v>
      </c>
      <c r="I107" s="1">
        <v>690305</v>
      </c>
      <c r="J107" s="1">
        <v>0</v>
      </c>
      <c r="K107" s="1">
        <v>1544891</v>
      </c>
      <c r="L107" s="1">
        <v>854586</v>
      </c>
    </row>
    <row r="108" spans="1:12" x14ac:dyDescent="0.25">
      <c r="A108" s="50" t="s">
        <v>366</v>
      </c>
      <c r="B108" t="s">
        <v>881</v>
      </c>
      <c r="C108" t="s">
        <v>1222</v>
      </c>
      <c r="D108" t="s">
        <v>1223</v>
      </c>
      <c r="E108" s="1">
        <v>0</v>
      </c>
      <c r="F108" s="1">
        <v>1795117</v>
      </c>
      <c r="G108" s="1">
        <v>2704474</v>
      </c>
      <c r="H108" s="1">
        <v>2704474</v>
      </c>
      <c r="I108" s="1">
        <v>2704474</v>
      </c>
      <c r="J108" s="1">
        <v>0</v>
      </c>
      <c r="K108" s="1">
        <v>7204065</v>
      </c>
      <c r="L108" s="1">
        <v>4499591</v>
      </c>
    </row>
    <row r="109" spans="1:12" x14ac:dyDescent="0.25">
      <c r="A109" s="50" t="s">
        <v>367</v>
      </c>
      <c r="B109" t="s">
        <v>902</v>
      </c>
      <c r="C109" t="s">
        <v>1128</v>
      </c>
      <c r="D109" t="s">
        <v>1129</v>
      </c>
      <c r="E109" s="1">
        <v>0</v>
      </c>
      <c r="F109" s="1">
        <v>1239012.25</v>
      </c>
      <c r="G109" s="1">
        <v>0</v>
      </c>
      <c r="H109" s="1">
        <v>2119055.61</v>
      </c>
      <c r="I109" s="1">
        <v>0</v>
      </c>
      <c r="J109" s="1">
        <v>0</v>
      </c>
      <c r="K109" s="1">
        <v>1239012.25</v>
      </c>
      <c r="L109" s="1">
        <v>3358067.86</v>
      </c>
    </row>
    <row r="110" spans="1:12" x14ac:dyDescent="0.25">
      <c r="A110" s="50" t="s">
        <v>369</v>
      </c>
      <c r="B110" t="s">
        <v>905</v>
      </c>
      <c r="C110" t="s">
        <v>1224</v>
      </c>
      <c r="D110" t="s">
        <v>907</v>
      </c>
      <c r="E110" s="1">
        <v>0</v>
      </c>
      <c r="F110" s="1">
        <v>0</v>
      </c>
      <c r="G110" s="1">
        <v>5944836</v>
      </c>
      <c r="H110" s="1">
        <v>0</v>
      </c>
      <c r="I110" s="1">
        <v>2420381</v>
      </c>
      <c r="J110" s="1">
        <v>0</v>
      </c>
      <c r="K110" s="1">
        <v>8365217</v>
      </c>
      <c r="L110" s="1">
        <v>0</v>
      </c>
    </row>
    <row r="111" spans="1:12" x14ac:dyDescent="0.25">
      <c r="A111" s="50" t="s">
        <v>369</v>
      </c>
      <c r="B111" t="s">
        <v>905</v>
      </c>
      <c r="C111" t="s">
        <v>1225</v>
      </c>
      <c r="D111" t="s">
        <v>1226</v>
      </c>
      <c r="E111" s="1">
        <v>0</v>
      </c>
      <c r="F111" s="1">
        <v>3605941</v>
      </c>
      <c r="G111" s="1">
        <v>0</v>
      </c>
      <c r="H111" s="1">
        <v>0</v>
      </c>
      <c r="I111" s="1">
        <v>0</v>
      </c>
      <c r="J111" s="1">
        <v>0</v>
      </c>
      <c r="K111" s="1">
        <v>3605941</v>
      </c>
      <c r="L111" s="1">
        <v>3605941</v>
      </c>
    </row>
    <row r="112" spans="1:12" x14ac:dyDescent="0.25">
      <c r="A112" s="50" t="s">
        <v>370</v>
      </c>
      <c r="B112" t="s">
        <v>912</v>
      </c>
      <c r="C112" t="s">
        <v>1225</v>
      </c>
      <c r="D112" t="s">
        <v>1226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</row>
    <row r="113" spans="1:12" x14ac:dyDescent="0.25">
      <c r="A113" s="50" t="s">
        <v>371</v>
      </c>
      <c r="B113" t="s">
        <v>913</v>
      </c>
      <c r="C113" t="s">
        <v>1227</v>
      </c>
      <c r="D113" t="s">
        <v>1228</v>
      </c>
      <c r="E113" s="1">
        <v>0</v>
      </c>
      <c r="F113" s="1">
        <v>5418485</v>
      </c>
      <c r="G113" s="1">
        <v>0.01</v>
      </c>
      <c r="H113" s="1">
        <v>0</v>
      </c>
      <c r="I113" s="1">
        <v>0</v>
      </c>
      <c r="J113" s="1">
        <v>0</v>
      </c>
      <c r="K113" s="1">
        <v>5418485.0099999998</v>
      </c>
      <c r="L113" s="1">
        <v>5418485</v>
      </c>
    </row>
    <row r="114" spans="1:12" x14ac:dyDescent="0.25">
      <c r="A114" s="50" t="s">
        <v>372</v>
      </c>
      <c r="B114" t="s">
        <v>1229</v>
      </c>
      <c r="C114" t="s">
        <v>1230</v>
      </c>
      <c r="D114" t="s">
        <v>1231</v>
      </c>
      <c r="E114" s="1">
        <v>0</v>
      </c>
      <c r="F114" s="1">
        <v>53991.34</v>
      </c>
      <c r="G114" s="1">
        <v>0.01</v>
      </c>
      <c r="H114" s="1">
        <v>0</v>
      </c>
      <c r="I114" s="1">
        <v>0</v>
      </c>
      <c r="J114" s="1">
        <v>0</v>
      </c>
      <c r="K114" s="1">
        <v>53991.35</v>
      </c>
      <c r="L114" s="1">
        <v>53991.34</v>
      </c>
    </row>
    <row r="115" spans="1:12" x14ac:dyDescent="0.25">
      <c r="A115" s="50" t="s">
        <v>374</v>
      </c>
      <c r="B115" t="s">
        <v>916</v>
      </c>
      <c r="C115" t="s">
        <v>1128</v>
      </c>
      <c r="D115" t="s">
        <v>1129</v>
      </c>
      <c r="E115" s="1">
        <v>0</v>
      </c>
      <c r="F115" s="1">
        <v>4050000</v>
      </c>
      <c r="G115" s="1">
        <v>0</v>
      </c>
      <c r="H115" s="1">
        <v>2835000</v>
      </c>
      <c r="I115" s="1">
        <v>0</v>
      </c>
      <c r="J115" s="1">
        <v>0</v>
      </c>
      <c r="K115" s="1">
        <v>4050000</v>
      </c>
      <c r="L115" s="1">
        <v>6885000</v>
      </c>
    </row>
    <row r="116" spans="1:12" x14ac:dyDescent="0.25">
      <c r="A116" s="50" t="s">
        <v>377</v>
      </c>
      <c r="B116" t="s">
        <v>931</v>
      </c>
      <c r="C116" t="s">
        <v>1232</v>
      </c>
      <c r="D116" t="s">
        <v>1233</v>
      </c>
      <c r="E116" s="1">
        <v>0</v>
      </c>
      <c r="F116" s="1">
        <v>1881621</v>
      </c>
      <c r="G116" s="1">
        <v>0.01</v>
      </c>
      <c r="H116" s="1">
        <v>0</v>
      </c>
      <c r="I116" s="1">
        <v>0</v>
      </c>
      <c r="J116" s="1">
        <v>0</v>
      </c>
      <c r="K116" s="1">
        <v>1881621.01</v>
      </c>
      <c r="L116" s="1">
        <v>1881621</v>
      </c>
    </row>
    <row r="117" spans="1:12" x14ac:dyDescent="0.25">
      <c r="A117" s="50" t="s">
        <v>378</v>
      </c>
      <c r="B117" t="s">
        <v>944</v>
      </c>
      <c r="C117" t="s">
        <v>1234</v>
      </c>
      <c r="D117" t="s">
        <v>1235</v>
      </c>
      <c r="E117" s="1">
        <v>0</v>
      </c>
      <c r="F117" s="1">
        <v>52000</v>
      </c>
      <c r="G117" s="1">
        <v>52000</v>
      </c>
      <c r="H117" s="1">
        <v>52000</v>
      </c>
      <c r="I117" s="1">
        <v>24640</v>
      </c>
      <c r="J117" s="1">
        <v>0</v>
      </c>
      <c r="K117" s="1">
        <v>128640</v>
      </c>
      <c r="L117" s="1">
        <v>104000</v>
      </c>
    </row>
    <row r="118" spans="1:12" x14ac:dyDescent="0.25">
      <c r="A118" s="50" t="s">
        <v>379</v>
      </c>
      <c r="B118" t="s">
        <v>947</v>
      </c>
      <c r="C118" t="s">
        <v>1236</v>
      </c>
      <c r="D118" t="s">
        <v>1237</v>
      </c>
      <c r="E118" s="1">
        <v>0</v>
      </c>
      <c r="F118" s="1">
        <v>2085000</v>
      </c>
      <c r="G118" s="1">
        <v>0.01</v>
      </c>
      <c r="H118" s="1">
        <v>0</v>
      </c>
      <c r="I118" s="1">
        <v>0</v>
      </c>
      <c r="J118" s="1">
        <v>0</v>
      </c>
      <c r="K118" s="1">
        <v>2085000.01</v>
      </c>
      <c r="L118" s="1">
        <v>2085000</v>
      </c>
    </row>
    <row r="119" spans="1:12" x14ac:dyDescent="0.25">
      <c r="A119" s="50" t="s">
        <v>380</v>
      </c>
      <c r="B119" t="s">
        <v>952</v>
      </c>
      <c r="C119" t="s">
        <v>1238</v>
      </c>
      <c r="D119" t="s">
        <v>956</v>
      </c>
      <c r="E119" s="1">
        <v>0</v>
      </c>
      <c r="F119" s="1">
        <v>420000</v>
      </c>
      <c r="G119" s="1">
        <v>420000</v>
      </c>
      <c r="H119" s="1">
        <v>420000</v>
      </c>
      <c r="I119" s="1">
        <v>546000</v>
      </c>
      <c r="J119" s="1">
        <v>0</v>
      </c>
      <c r="K119" s="1">
        <v>1386000</v>
      </c>
      <c r="L119" s="1">
        <v>840000</v>
      </c>
    </row>
    <row r="120" spans="1:12" x14ac:dyDescent="0.25">
      <c r="A120" s="50" t="s">
        <v>381</v>
      </c>
      <c r="B120" t="s">
        <v>1239</v>
      </c>
      <c r="C120" t="s">
        <v>1240</v>
      </c>
      <c r="D120" t="s">
        <v>1241</v>
      </c>
      <c r="E120" s="1">
        <v>0</v>
      </c>
      <c r="F120" s="1">
        <v>80500.31</v>
      </c>
      <c r="G120" s="1">
        <v>93851.199999999997</v>
      </c>
      <c r="H120" s="1">
        <v>93851.19</v>
      </c>
      <c r="I120" s="1">
        <v>0</v>
      </c>
      <c r="J120" s="1">
        <v>0</v>
      </c>
      <c r="K120" s="1">
        <v>174351.51</v>
      </c>
      <c r="L120" s="1">
        <v>174351.5</v>
      </c>
    </row>
    <row r="121" spans="1:12" x14ac:dyDescent="0.25">
      <c r="A121" s="50" t="s">
        <v>382</v>
      </c>
      <c r="B121" t="s">
        <v>1242</v>
      </c>
      <c r="C121" t="s">
        <v>1243</v>
      </c>
      <c r="D121" t="s">
        <v>1244</v>
      </c>
      <c r="E121" s="1">
        <v>0</v>
      </c>
      <c r="F121" s="1">
        <v>2290500</v>
      </c>
      <c r="G121" s="1">
        <v>0.01</v>
      </c>
      <c r="H121" s="1">
        <v>-2140500</v>
      </c>
      <c r="I121" s="1">
        <v>0</v>
      </c>
      <c r="J121" s="1">
        <v>0</v>
      </c>
      <c r="K121" s="1">
        <v>2290500.0099999998</v>
      </c>
      <c r="L121" s="1">
        <v>150000</v>
      </c>
    </row>
    <row r="122" spans="1:12" x14ac:dyDescent="0.25">
      <c r="A122" s="50" t="s">
        <v>384</v>
      </c>
      <c r="B122" t="s">
        <v>1245</v>
      </c>
      <c r="C122" t="s">
        <v>1243</v>
      </c>
      <c r="D122" t="s">
        <v>1244</v>
      </c>
      <c r="E122" s="1">
        <v>0</v>
      </c>
      <c r="F122" s="1">
        <v>0</v>
      </c>
      <c r="G122" s="1">
        <v>0</v>
      </c>
      <c r="H122" s="1">
        <v>200000</v>
      </c>
      <c r="I122" s="1">
        <v>0</v>
      </c>
      <c r="J122" s="1">
        <v>0</v>
      </c>
      <c r="K122" s="1">
        <v>0</v>
      </c>
      <c r="L122" s="1">
        <v>200000</v>
      </c>
    </row>
    <row r="123" spans="1:12" x14ac:dyDescent="0.25">
      <c r="A123" s="50" t="s">
        <v>386</v>
      </c>
      <c r="B123" t="s">
        <v>1246</v>
      </c>
      <c r="C123" t="s">
        <v>1243</v>
      </c>
      <c r="D123" t="s">
        <v>1244</v>
      </c>
      <c r="E123" s="1">
        <v>0</v>
      </c>
      <c r="F123" s="1">
        <v>0</v>
      </c>
      <c r="G123" s="1">
        <v>0</v>
      </c>
      <c r="H123" s="1">
        <v>225000</v>
      </c>
      <c r="I123" s="1">
        <v>0</v>
      </c>
      <c r="J123" s="1">
        <v>0</v>
      </c>
      <c r="K123" s="1">
        <v>0</v>
      </c>
      <c r="L123" s="1">
        <v>225000</v>
      </c>
    </row>
    <row r="124" spans="1:12" x14ac:dyDescent="0.25">
      <c r="A124" s="50" t="s">
        <v>388</v>
      </c>
      <c r="B124" t="s">
        <v>1247</v>
      </c>
      <c r="C124" t="s">
        <v>1243</v>
      </c>
      <c r="D124" t="s">
        <v>1244</v>
      </c>
      <c r="E124" s="1">
        <v>0</v>
      </c>
      <c r="F124" s="1">
        <v>0</v>
      </c>
      <c r="G124" s="1">
        <v>0</v>
      </c>
      <c r="H124" s="1">
        <v>250000</v>
      </c>
      <c r="I124" s="1">
        <v>0</v>
      </c>
      <c r="J124" s="1">
        <v>0</v>
      </c>
      <c r="K124" s="1">
        <v>0</v>
      </c>
      <c r="L124" s="1">
        <v>250000</v>
      </c>
    </row>
    <row r="125" spans="1:12" x14ac:dyDescent="0.25">
      <c r="A125" s="50" t="s">
        <v>390</v>
      </c>
      <c r="B125" t="s">
        <v>1248</v>
      </c>
      <c r="C125" t="s">
        <v>1243</v>
      </c>
      <c r="D125" t="s">
        <v>1244</v>
      </c>
      <c r="E125" s="1">
        <v>0</v>
      </c>
      <c r="F125" s="1">
        <v>0</v>
      </c>
      <c r="G125" s="1">
        <v>0</v>
      </c>
      <c r="H125" s="1">
        <v>400000</v>
      </c>
      <c r="I125" s="1">
        <v>0</v>
      </c>
      <c r="J125" s="1">
        <v>0</v>
      </c>
      <c r="K125" s="1">
        <v>0</v>
      </c>
      <c r="L125" s="1">
        <v>400000</v>
      </c>
    </row>
    <row r="126" spans="1:12" x14ac:dyDescent="0.25">
      <c r="A126" s="50" t="s">
        <v>392</v>
      </c>
      <c r="B126" t="s">
        <v>957</v>
      </c>
      <c r="C126" t="s">
        <v>1249</v>
      </c>
      <c r="D126" t="s">
        <v>959</v>
      </c>
      <c r="E126" s="1">
        <v>0</v>
      </c>
      <c r="F126" s="1">
        <v>0</v>
      </c>
      <c r="G126" s="1">
        <v>0</v>
      </c>
      <c r="H126" s="1">
        <v>500000</v>
      </c>
      <c r="I126" s="1">
        <v>0</v>
      </c>
      <c r="J126" s="1">
        <v>0</v>
      </c>
      <c r="K126" s="1">
        <v>0</v>
      </c>
      <c r="L126" s="1">
        <v>500000</v>
      </c>
    </row>
    <row r="127" spans="1:12" x14ac:dyDescent="0.25">
      <c r="A127" s="50" t="s">
        <v>394</v>
      </c>
      <c r="B127" t="s">
        <v>961</v>
      </c>
      <c r="C127" t="s">
        <v>1249</v>
      </c>
      <c r="D127" t="s">
        <v>959</v>
      </c>
      <c r="E127" s="1">
        <v>0</v>
      </c>
      <c r="F127" s="1">
        <v>0</v>
      </c>
      <c r="G127" s="1">
        <v>0</v>
      </c>
      <c r="H127" s="1">
        <v>600000</v>
      </c>
      <c r="I127" s="1">
        <v>0</v>
      </c>
      <c r="J127" s="1">
        <v>0</v>
      </c>
      <c r="K127" s="1">
        <v>0</v>
      </c>
      <c r="L127" s="1">
        <v>600000</v>
      </c>
    </row>
    <row r="128" spans="1:12" x14ac:dyDescent="0.25">
      <c r="A128" s="50" t="s">
        <v>396</v>
      </c>
      <c r="B128" t="s">
        <v>962</v>
      </c>
      <c r="C128" t="s">
        <v>1249</v>
      </c>
      <c r="D128" t="s">
        <v>959</v>
      </c>
      <c r="E128" s="1">
        <v>0</v>
      </c>
      <c r="F128" s="1">
        <v>0</v>
      </c>
      <c r="G128" s="1">
        <v>0</v>
      </c>
      <c r="H128" s="1">
        <v>1200000</v>
      </c>
      <c r="I128" s="1">
        <v>0</v>
      </c>
      <c r="J128" s="1">
        <v>0</v>
      </c>
      <c r="K128" s="1">
        <v>0</v>
      </c>
      <c r="L128" s="1">
        <v>1200000</v>
      </c>
    </row>
    <row r="129" spans="1:12" x14ac:dyDescent="0.25">
      <c r="A129" s="50" t="s">
        <v>398</v>
      </c>
      <c r="B129" t="s">
        <v>963</v>
      </c>
      <c r="C129" t="s">
        <v>1249</v>
      </c>
      <c r="D129" t="s">
        <v>959</v>
      </c>
      <c r="E129" s="1">
        <v>0</v>
      </c>
      <c r="F129" s="1">
        <v>0</v>
      </c>
      <c r="G129" s="1">
        <v>0</v>
      </c>
      <c r="H129" s="1">
        <v>1200000</v>
      </c>
      <c r="I129" s="1">
        <v>0</v>
      </c>
      <c r="J129" s="1">
        <v>0</v>
      </c>
      <c r="K129" s="1">
        <v>0</v>
      </c>
      <c r="L129" s="1">
        <v>1200000</v>
      </c>
    </row>
    <row r="130" spans="1:12" x14ac:dyDescent="0.25">
      <c r="A130" s="50" t="s">
        <v>400</v>
      </c>
      <c r="B130" t="s">
        <v>964</v>
      </c>
      <c r="C130" t="s">
        <v>1249</v>
      </c>
      <c r="D130" t="s">
        <v>959</v>
      </c>
      <c r="E130" s="1">
        <v>0</v>
      </c>
      <c r="F130" s="1">
        <v>7325420</v>
      </c>
      <c r="G130" s="1">
        <v>0.01</v>
      </c>
      <c r="H130" s="1">
        <v>-7125420</v>
      </c>
      <c r="I130" s="1">
        <v>0</v>
      </c>
      <c r="J130" s="1">
        <v>0</v>
      </c>
      <c r="K130" s="1">
        <v>7325420.0099999998</v>
      </c>
      <c r="L130" s="1">
        <v>200000</v>
      </c>
    </row>
    <row r="131" spans="1:12" x14ac:dyDescent="0.25">
      <c r="A131" s="50" t="s">
        <v>402</v>
      </c>
      <c r="B131" t="s">
        <v>967</v>
      </c>
      <c r="C131" t="s">
        <v>1249</v>
      </c>
      <c r="D131" t="s">
        <v>959</v>
      </c>
      <c r="E131" s="1">
        <v>0</v>
      </c>
      <c r="F131" s="1">
        <v>0</v>
      </c>
      <c r="G131" s="1">
        <v>0</v>
      </c>
      <c r="H131" s="1">
        <v>450000</v>
      </c>
      <c r="I131" s="1">
        <v>0</v>
      </c>
      <c r="J131" s="1">
        <v>0</v>
      </c>
      <c r="K131" s="1">
        <v>0</v>
      </c>
      <c r="L131" s="1">
        <v>450000</v>
      </c>
    </row>
    <row r="132" spans="1:12" x14ac:dyDescent="0.25">
      <c r="A132" s="50" t="s">
        <v>404</v>
      </c>
      <c r="B132" t="s">
        <v>968</v>
      </c>
      <c r="C132" t="s">
        <v>1249</v>
      </c>
      <c r="D132" t="s">
        <v>959</v>
      </c>
      <c r="E132" s="1">
        <v>0</v>
      </c>
      <c r="F132" s="1">
        <v>0</v>
      </c>
      <c r="G132" s="1">
        <v>0</v>
      </c>
      <c r="H132" s="1">
        <v>600000</v>
      </c>
      <c r="I132" s="1">
        <v>0</v>
      </c>
      <c r="J132" s="1">
        <v>0</v>
      </c>
      <c r="K132" s="1">
        <v>0</v>
      </c>
      <c r="L132" s="1">
        <v>600000</v>
      </c>
    </row>
    <row r="133" spans="1:12" x14ac:dyDescent="0.25">
      <c r="A133" s="50" t="s">
        <v>406</v>
      </c>
      <c r="B133" t="s">
        <v>969</v>
      </c>
      <c r="C133" t="s">
        <v>1249</v>
      </c>
      <c r="D133" t="s">
        <v>959</v>
      </c>
      <c r="E133" s="1">
        <v>0</v>
      </c>
      <c r="F133" s="1">
        <v>0</v>
      </c>
      <c r="G133" s="1">
        <v>0</v>
      </c>
      <c r="H133" s="1">
        <v>1025420</v>
      </c>
      <c r="I133" s="1">
        <v>0</v>
      </c>
      <c r="J133" s="1">
        <v>0</v>
      </c>
      <c r="K133" s="1">
        <v>0</v>
      </c>
      <c r="L133" s="1">
        <v>1025420</v>
      </c>
    </row>
    <row r="134" spans="1:12" x14ac:dyDescent="0.25">
      <c r="A134" s="50" t="s">
        <v>408</v>
      </c>
      <c r="B134" t="s">
        <v>1250</v>
      </c>
      <c r="C134" t="s">
        <v>1249</v>
      </c>
      <c r="D134" t="s">
        <v>959</v>
      </c>
      <c r="E134" s="1">
        <v>0</v>
      </c>
      <c r="F134" s="1">
        <v>0</v>
      </c>
      <c r="G134" s="1">
        <v>0</v>
      </c>
      <c r="H134" s="1">
        <v>1250000</v>
      </c>
      <c r="I134" s="1">
        <v>0</v>
      </c>
      <c r="J134" s="1">
        <v>0</v>
      </c>
      <c r="K134" s="1">
        <v>0</v>
      </c>
      <c r="L134" s="1">
        <v>1250000</v>
      </c>
    </row>
    <row r="135" spans="1:12" x14ac:dyDescent="0.25">
      <c r="A135" s="50" t="s">
        <v>340</v>
      </c>
      <c r="B135" t="s">
        <v>970</v>
      </c>
      <c r="C135" t="s">
        <v>1251</v>
      </c>
      <c r="D135" t="s">
        <v>72</v>
      </c>
      <c r="E135" s="1">
        <v>0</v>
      </c>
      <c r="F135" s="1">
        <v>0</v>
      </c>
      <c r="G135" s="1">
        <v>210047.1</v>
      </c>
      <c r="H135" s="1">
        <v>211261.98</v>
      </c>
      <c r="I135" s="1">
        <v>142422.01999999999</v>
      </c>
      <c r="J135" s="1">
        <v>0</v>
      </c>
      <c r="K135" s="1">
        <v>352469.12</v>
      </c>
      <c r="L135" s="1">
        <v>211261.98</v>
      </c>
    </row>
    <row r="136" spans="1:12" x14ac:dyDescent="0.25">
      <c r="A136" s="50" t="s">
        <v>341</v>
      </c>
      <c r="B136" t="s">
        <v>975</v>
      </c>
      <c r="C136" t="s">
        <v>1252</v>
      </c>
      <c r="D136" t="s">
        <v>1253</v>
      </c>
      <c r="E136" s="1">
        <v>0</v>
      </c>
      <c r="F136" s="1">
        <v>0</v>
      </c>
      <c r="G136" s="1">
        <v>362325.02</v>
      </c>
      <c r="H136" s="1">
        <v>362325.02</v>
      </c>
      <c r="I136" s="1">
        <v>362325.02</v>
      </c>
      <c r="J136" s="1">
        <v>0</v>
      </c>
      <c r="K136" s="1">
        <v>724650.04</v>
      </c>
      <c r="L136" s="1">
        <v>362325.02</v>
      </c>
    </row>
    <row r="137" spans="1:12" x14ac:dyDescent="0.25">
      <c r="A137" s="50" t="s">
        <v>342</v>
      </c>
      <c r="B137" t="s">
        <v>978</v>
      </c>
      <c r="C137" t="s">
        <v>1254</v>
      </c>
      <c r="D137" t="s">
        <v>1255</v>
      </c>
      <c r="E137" s="1">
        <v>0</v>
      </c>
      <c r="F137" s="1">
        <v>0</v>
      </c>
      <c r="G137" s="1">
        <v>959861.53</v>
      </c>
      <c r="H137" s="1">
        <v>959861.53</v>
      </c>
      <c r="I137" s="1">
        <v>0</v>
      </c>
      <c r="J137" s="1">
        <v>0</v>
      </c>
      <c r="K137" s="1">
        <v>959861.53</v>
      </c>
      <c r="L137" s="1">
        <v>959861.53</v>
      </c>
    </row>
    <row r="138" spans="1:12" x14ac:dyDescent="0.25">
      <c r="A138" s="50" t="s">
        <v>375</v>
      </c>
      <c r="B138" t="s">
        <v>981</v>
      </c>
      <c r="C138" t="s">
        <v>1256</v>
      </c>
      <c r="D138" t="s">
        <v>1257</v>
      </c>
      <c r="E138" s="1">
        <v>0</v>
      </c>
      <c r="F138" s="1">
        <v>0</v>
      </c>
      <c r="G138" s="1">
        <v>3098000</v>
      </c>
      <c r="H138" s="1">
        <v>3098000</v>
      </c>
      <c r="I138" s="1">
        <v>0</v>
      </c>
      <c r="J138" s="1">
        <v>0</v>
      </c>
      <c r="K138" s="1">
        <v>3098000</v>
      </c>
      <c r="L138" s="1">
        <v>3098000</v>
      </c>
    </row>
    <row r="139" spans="1:12" x14ac:dyDescent="0.25">
      <c r="A139" s="50" t="s">
        <v>410</v>
      </c>
      <c r="B139" t="s">
        <v>984</v>
      </c>
      <c r="C139" t="s">
        <v>1143</v>
      </c>
      <c r="D139" t="s">
        <v>1144</v>
      </c>
      <c r="E139" s="1">
        <v>0</v>
      </c>
      <c r="F139" s="1">
        <v>0</v>
      </c>
      <c r="G139" s="1">
        <v>5420682.1100000003</v>
      </c>
      <c r="H139" s="1">
        <v>5420682.1100000003</v>
      </c>
      <c r="I139" s="1">
        <v>0</v>
      </c>
      <c r="J139" s="1">
        <v>0</v>
      </c>
      <c r="K139" s="1">
        <v>5420682.1100000003</v>
      </c>
      <c r="L139" s="1">
        <v>5420682.1100000003</v>
      </c>
    </row>
    <row r="140" spans="1:12" x14ac:dyDescent="0.25">
      <c r="A140" s="50" t="s">
        <v>410</v>
      </c>
      <c r="B140" t="s">
        <v>984</v>
      </c>
      <c r="C140" t="s">
        <v>1142</v>
      </c>
      <c r="D140" t="s">
        <v>1141</v>
      </c>
      <c r="E140" s="1">
        <v>0</v>
      </c>
      <c r="F140" s="1">
        <v>0</v>
      </c>
      <c r="G140" s="1">
        <v>400000</v>
      </c>
      <c r="H140" s="1">
        <v>400000</v>
      </c>
      <c r="I140" s="1">
        <v>0</v>
      </c>
      <c r="J140" s="1">
        <v>0</v>
      </c>
      <c r="K140" s="1">
        <v>400000</v>
      </c>
      <c r="L140" s="1">
        <v>400000</v>
      </c>
    </row>
    <row r="141" spans="1:12" x14ac:dyDescent="0.25">
      <c r="A141" s="50" t="s">
        <v>411</v>
      </c>
      <c r="B141" t="s">
        <v>1007</v>
      </c>
      <c r="C141" t="s">
        <v>1258</v>
      </c>
      <c r="D141" t="s">
        <v>1259</v>
      </c>
      <c r="E141" s="1">
        <v>0</v>
      </c>
      <c r="F141" s="1">
        <v>0</v>
      </c>
      <c r="G141" s="1">
        <v>5492500</v>
      </c>
      <c r="H141" s="1">
        <v>5492500</v>
      </c>
      <c r="I141" s="1">
        <v>0</v>
      </c>
      <c r="J141" s="1">
        <v>0</v>
      </c>
      <c r="K141" s="1">
        <v>5492500</v>
      </c>
      <c r="L141" s="1">
        <v>5492500</v>
      </c>
    </row>
    <row r="142" spans="1:12" x14ac:dyDescent="0.25">
      <c r="A142" s="50" t="s">
        <v>412</v>
      </c>
      <c r="B142" t="s">
        <v>1010</v>
      </c>
      <c r="C142" t="s">
        <v>1258</v>
      </c>
      <c r="D142" t="s">
        <v>1259</v>
      </c>
      <c r="E142" s="1">
        <v>0</v>
      </c>
      <c r="F142" s="1">
        <v>0</v>
      </c>
      <c r="G142" s="1">
        <v>5492500</v>
      </c>
      <c r="H142" s="1">
        <v>5492500</v>
      </c>
      <c r="I142" s="1">
        <v>0</v>
      </c>
      <c r="J142" s="1">
        <v>0</v>
      </c>
      <c r="K142" s="1">
        <v>5492500</v>
      </c>
      <c r="L142" s="1">
        <v>5492500</v>
      </c>
    </row>
    <row r="143" spans="1:12" x14ac:dyDescent="0.25">
      <c r="A143" s="50" t="s">
        <v>413</v>
      </c>
      <c r="B143" t="s">
        <v>1013</v>
      </c>
      <c r="C143" t="s">
        <v>1260</v>
      </c>
      <c r="D143" t="s">
        <v>1015</v>
      </c>
      <c r="E143" s="1">
        <v>0</v>
      </c>
      <c r="F143" s="1">
        <v>0</v>
      </c>
      <c r="G143" s="1">
        <v>1065201</v>
      </c>
      <c r="H143" s="1">
        <v>0</v>
      </c>
      <c r="I143" s="1">
        <v>0</v>
      </c>
      <c r="J143" s="1">
        <v>0</v>
      </c>
      <c r="K143" s="1">
        <v>1065201</v>
      </c>
      <c r="L143" s="1">
        <v>0</v>
      </c>
    </row>
    <row r="144" spans="1:12" x14ac:dyDescent="0.25">
      <c r="A144" s="50" t="s">
        <v>415</v>
      </c>
      <c r="B144" t="s">
        <v>1016</v>
      </c>
      <c r="C144" t="s">
        <v>1260</v>
      </c>
      <c r="D144" t="s">
        <v>1015</v>
      </c>
      <c r="E144" s="1">
        <v>0</v>
      </c>
      <c r="F144" s="1">
        <v>0</v>
      </c>
      <c r="G144" s="1">
        <v>5749.42</v>
      </c>
      <c r="H144" s="1">
        <v>0</v>
      </c>
      <c r="I144" s="1">
        <v>0</v>
      </c>
      <c r="J144" s="1">
        <v>0</v>
      </c>
      <c r="K144" s="1">
        <v>5749.42</v>
      </c>
      <c r="L144" s="1">
        <v>0</v>
      </c>
    </row>
    <row r="145" spans="1:12" x14ac:dyDescent="0.25">
      <c r="A145" s="50" t="s">
        <v>417</v>
      </c>
      <c r="B145" t="s">
        <v>1017</v>
      </c>
      <c r="C145" t="s">
        <v>1260</v>
      </c>
      <c r="D145" t="s">
        <v>1015</v>
      </c>
      <c r="E145" s="1">
        <v>0</v>
      </c>
      <c r="F145" s="1">
        <v>0</v>
      </c>
      <c r="G145" s="1">
        <v>446960.58</v>
      </c>
      <c r="H145" s="1">
        <v>0</v>
      </c>
      <c r="I145" s="1">
        <v>0</v>
      </c>
      <c r="J145" s="1">
        <v>0</v>
      </c>
      <c r="K145" s="1">
        <v>446960.58</v>
      </c>
      <c r="L145" s="1">
        <v>0</v>
      </c>
    </row>
    <row r="146" spans="1:12" x14ac:dyDescent="0.25">
      <c r="A146" s="50" t="s">
        <v>421</v>
      </c>
      <c r="B146" t="s">
        <v>1019</v>
      </c>
      <c r="C146" t="s">
        <v>1140</v>
      </c>
      <c r="D146" t="s">
        <v>1141</v>
      </c>
      <c r="E146" s="1">
        <v>0</v>
      </c>
      <c r="F146" s="1">
        <v>0</v>
      </c>
      <c r="G146" s="1">
        <v>637548.12</v>
      </c>
      <c r="H146" s="1">
        <v>637548.12</v>
      </c>
      <c r="I146" s="1">
        <v>0</v>
      </c>
      <c r="J146" s="1">
        <v>0</v>
      </c>
      <c r="K146" s="1">
        <v>637548.12</v>
      </c>
      <c r="L146" s="1">
        <v>637548.12</v>
      </c>
    </row>
    <row r="147" spans="1:12" x14ac:dyDescent="0.25">
      <c r="A147" s="50" t="s">
        <v>423</v>
      </c>
      <c r="B147" t="s">
        <v>1022</v>
      </c>
      <c r="C147" t="s">
        <v>1261</v>
      </c>
      <c r="D147" t="s">
        <v>83</v>
      </c>
      <c r="E147" s="1">
        <v>0</v>
      </c>
      <c r="F147" s="1">
        <v>0</v>
      </c>
      <c r="G147" s="1">
        <v>861986</v>
      </c>
      <c r="H147" s="1">
        <v>861956</v>
      </c>
      <c r="I147" s="1">
        <v>0</v>
      </c>
      <c r="J147" s="1">
        <v>0</v>
      </c>
      <c r="K147" s="1">
        <v>861986</v>
      </c>
      <c r="L147" s="1">
        <v>861956</v>
      </c>
    </row>
    <row r="148" spans="1:12" x14ac:dyDescent="0.25">
      <c r="A148" s="50" t="s">
        <v>425</v>
      </c>
      <c r="B148" t="s">
        <v>1262</v>
      </c>
      <c r="C148" t="s">
        <v>1243</v>
      </c>
      <c r="D148" t="s">
        <v>1244</v>
      </c>
      <c r="E148" s="1">
        <v>0</v>
      </c>
      <c r="F148" s="1">
        <v>0</v>
      </c>
      <c r="G148" s="1">
        <v>-0.01</v>
      </c>
      <c r="H148" s="1">
        <v>100000</v>
      </c>
      <c r="I148" s="1">
        <v>0</v>
      </c>
      <c r="J148" s="1">
        <v>0</v>
      </c>
      <c r="K148" s="1">
        <v>-0.01</v>
      </c>
      <c r="L148" s="1">
        <v>100000</v>
      </c>
    </row>
    <row r="149" spans="1:12" x14ac:dyDescent="0.25">
      <c r="A149" s="50" t="s">
        <v>427</v>
      </c>
      <c r="B149" t="s">
        <v>1263</v>
      </c>
      <c r="C149" t="s">
        <v>1243</v>
      </c>
      <c r="D149" t="s">
        <v>1244</v>
      </c>
      <c r="E149" s="1">
        <v>0</v>
      </c>
      <c r="F149" s="1">
        <v>0</v>
      </c>
      <c r="G149" s="1">
        <v>-0.01</v>
      </c>
      <c r="H149" s="1">
        <v>150000</v>
      </c>
      <c r="I149" s="1">
        <v>0</v>
      </c>
      <c r="J149" s="1">
        <v>0</v>
      </c>
      <c r="K149" s="1">
        <v>-0.01</v>
      </c>
      <c r="L149" s="1">
        <v>150000</v>
      </c>
    </row>
    <row r="150" spans="1:12" x14ac:dyDescent="0.25">
      <c r="A150" s="50" t="s">
        <v>429</v>
      </c>
      <c r="B150" t="s">
        <v>1264</v>
      </c>
      <c r="C150" t="s">
        <v>1243</v>
      </c>
      <c r="D150" t="s">
        <v>1244</v>
      </c>
      <c r="E150" s="1">
        <v>0</v>
      </c>
      <c r="F150" s="1">
        <v>0</v>
      </c>
      <c r="G150" s="1">
        <v>0</v>
      </c>
      <c r="H150" s="1">
        <v>195500</v>
      </c>
      <c r="I150" s="1">
        <v>0</v>
      </c>
      <c r="J150" s="1">
        <v>0</v>
      </c>
      <c r="K150" s="1">
        <v>0</v>
      </c>
      <c r="L150" s="1">
        <v>195500</v>
      </c>
    </row>
    <row r="151" spans="1:12" x14ac:dyDescent="0.25">
      <c r="A151" s="50" t="s">
        <v>431</v>
      </c>
      <c r="B151" t="s">
        <v>1265</v>
      </c>
      <c r="C151" t="s">
        <v>1243</v>
      </c>
      <c r="D151" t="s">
        <v>1244</v>
      </c>
      <c r="E151" s="1">
        <v>0</v>
      </c>
      <c r="F151" s="1">
        <v>0</v>
      </c>
      <c r="G151" s="1">
        <v>0</v>
      </c>
      <c r="H151" s="1">
        <v>300000</v>
      </c>
      <c r="I151" s="1">
        <v>0</v>
      </c>
      <c r="J151" s="1">
        <v>0</v>
      </c>
      <c r="K151" s="1">
        <v>0</v>
      </c>
      <c r="L151" s="1">
        <v>300000</v>
      </c>
    </row>
    <row r="152" spans="1:12" x14ac:dyDescent="0.25">
      <c r="A152" s="50" t="s">
        <v>433</v>
      </c>
      <c r="B152" t="s">
        <v>1024</v>
      </c>
      <c r="C152" t="s">
        <v>1249</v>
      </c>
      <c r="D152" t="s">
        <v>959</v>
      </c>
      <c r="E152" s="1">
        <v>0</v>
      </c>
      <c r="F152" s="1">
        <v>0</v>
      </c>
      <c r="G152" s="1">
        <v>0</v>
      </c>
      <c r="H152" s="1">
        <v>300000</v>
      </c>
      <c r="I152" s="1">
        <v>0</v>
      </c>
      <c r="J152" s="1">
        <v>0</v>
      </c>
      <c r="K152" s="1">
        <v>0</v>
      </c>
      <c r="L152" s="1">
        <v>300000</v>
      </c>
    </row>
    <row r="153" spans="1:12" x14ac:dyDescent="0.25">
      <c r="A153" s="50" t="s">
        <v>435</v>
      </c>
      <c r="B153" t="s">
        <v>1266</v>
      </c>
      <c r="C153" t="s">
        <v>1243</v>
      </c>
      <c r="D153" t="s">
        <v>1244</v>
      </c>
      <c r="E153" s="1">
        <v>0</v>
      </c>
      <c r="F153" s="1">
        <v>0</v>
      </c>
      <c r="G153" s="1">
        <v>0</v>
      </c>
      <c r="H153" s="1">
        <v>320000</v>
      </c>
      <c r="I153" s="1">
        <v>0</v>
      </c>
      <c r="J153" s="1">
        <v>0</v>
      </c>
      <c r="K153" s="1">
        <v>0</v>
      </c>
      <c r="L153" s="1">
        <v>320000</v>
      </c>
    </row>
    <row r="154" spans="1:12" x14ac:dyDescent="0.25">
      <c r="A154" s="50" t="s">
        <v>437</v>
      </c>
      <c r="B154" t="s">
        <v>1025</v>
      </c>
      <c r="C154" t="s">
        <v>1258</v>
      </c>
      <c r="D154" t="s">
        <v>1259</v>
      </c>
      <c r="E154" s="1">
        <v>0</v>
      </c>
      <c r="F154" s="1">
        <v>0</v>
      </c>
      <c r="G154" s="1">
        <v>2240590</v>
      </c>
      <c r="H154" s="1">
        <v>2240590</v>
      </c>
      <c r="I154" s="1">
        <v>0</v>
      </c>
      <c r="J154" s="1">
        <v>0</v>
      </c>
      <c r="K154" s="1">
        <v>2240590</v>
      </c>
      <c r="L154" s="1">
        <v>2240590</v>
      </c>
    </row>
    <row r="155" spans="1:12" x14ac:dyDescent="0.25">
      <c r="A155" s="50" t="s">
        <v>439</v>
      </c>
      <c r="B155" t="s">
        <v>1036</v>
      </c>
      <c r="C155" t="s">
        <v>1258</v>
      </c>
      <c r="D155" t="s">
        <v>1259</v>
      </c>
      <c r="E155" s="1">
        <v>0</v>
      </c>
      <c r="F155" s="1">
        <v>0</v>
      </c>
      <c r="G155" s="1">
        <v>1118000</v>
      </c>
      <c r="H155" s="1">
        <v>1118000</v>
      </c>
      <c r="I155" s="1">
        <v>0</v>
      </c>
      <c r="J155" s="1">
        <v>0</v>
      </c>
      <c r="K155" s="1">
        <v>1118000</v>
      </c>
      <c r="L155" s="1">
        <v>1118000</v>
      </c>
    </row>
    <row r="156" spans="1:12" x14ac:dyDescent="0.25">
      <c r="A156" s="50" t="s">
        <v>441</v>
      </c>
      <c r="B156" t="s">
        <v>1041</v>
      </c>
      <c r="C156" t="s">
        <v>1258</v>
      </c>
      <c r="D156" t="s">
        <v>1259</v>
      </c>
      <c r="E156" s="1">
        <v>0</v>
      </c>
      <c r="F156" s="1">
        <v>0</v>
      </c>
      <c r="G156" s="1">
        <v>2690000</v>
      </c>
      <c r="H156" s="1">
        <v>2690000</v>
      </c>
      <c r="I156" s="1">
        <v>0</v>
      </c>
      <c r="J156" s="1">
        <v>0</v>
      </c>
      <c r="K156" s="1">
        <v>2690000</v>
      </c>
      <c r="L156" s="1">
        <v>2690000</v>
      </c>
    </row>
    <row r="157" spans="1:12" x14ac:dyDescent="0.25">
      <c r="A157" s="50" t="s">
        <v>443</v>
      </c>
      <c r="B157" t="s">
        <v>1042</v>
      </c>
      <c r="C157" t="s">
        <v>1258</v>
      </c>
      <c r="D157" t="s">
        <v>1259</v>
      </c>
      <c r="E157" s="1">
        <v>0</v>
      </c>
      <c r="F157" s="1">
        <v>0</v>
      </c>
      <c r="G157" s="1">
        <v>945000</v>
      </c>
      <c r="H157" s="1">
        <v>945000</v>
      </c>
      <c r="I157" s="1">
        <v>0</v>
      </c>
      <c r="J157" s="1">
        <v>0</v>
      </c>
      <c r="K157" s="1">
        <v>945000</v>
      </c>
      <c r="L157" s="1">
        <v>945000</v>
      </c>
    </row>
    <row r="158" spans="1:12" x14ac:dyDescent="0.25">
      <c r="A158" s="50" t="s">
        <v>445</v>
      </c>
      <c r="B158" t="s">
        <v>1047</v>
      </c>
      <c r="C158" t="s">
        <v>1258</v>
      </c>
      <c r="D158" t="s">
        <v>1259</v>
      </c>
      <c r="E158" s="1">
        <v>0</v>
      </c>
      <c r="F158" s="1">
        <v>0</v>
      </c>
      <c r="G158" s="1">
        <v>550000</v>
      </c>
      <c r="H158" s="1">
        <v>550000</v>
      </c>
      <c r="I158" s="1">
        <v>0</v>
      </c>
      <c r="J158" s="1">
        <v>0</v>
      </c>
      <c r="K158" s="1">
        <v>550000</v>
      </c>
      <c r="L158" s="1">
        <v>550000</v>
      </c>
    </row>
    <row r="159" spans="1:12" x14ac:dyDescent="0.25">
      <c r="A159" s="50" t="s">
        <v>447</v>
      </c>
      <c r="B159" t="s">
        <v>1056</v>
      </c>
      <c r="C159" t="s">
        <v>1258</v>
      </c>
      <c r="D159" t="s">
        <v>1259</v>
      </c>
      <c r="E159" s="1">
        <v>0</v>
      </c>
      <c r="F159" s="1">
        <v>0</v>
      </c>
      <c r="G159" s="1">
        <v>1586410</v>
      </c>
      <c r="H159" s="1">
        <v>1586410</v>
      </c>
      <c r="I159" s="1">
        <v>0</v>
      </c>
      <c r="J159" s="1">
        <v>0</v>
      </c>
      <c r="K159" s="1">
        <v>1586410</v>
      </c>
      <c r="L159" s="1">
        <v>1586410</v>
      </c>
    </row>
    <row r="160" spans="1:12" x14ac:dyDescent="0.25">
      <c r="A160" s="50" t="s">
        <v>449</v>
      </c>
      <c r="B160" t="s">
        <v>1065</v>
      </c>
      <c r="C160" t="s">
        <v>1258</v>
      </c>
      <c r="D160" t="s">
        <v>1259</v>
      </c>
      <c r="E160" s="1">
        <v>0</v>
      </c>
      <c r="F160" s="1">
        <v>0</v>
      </c>
      <c r="G160" s="1">
        <v>1855000</v>
      </c>
      <c r="H160" s="1">
        <v>1855000</v>
      </c>
      <c r="I160" s="1">
        <v>0</v>
      </c>
      <c r="J160" s="1">
        <v>0</v>
      </c>
      <c r="K160" s="1">
        <v>1855000</v>
      </c>
      <c r="L160" s="1">
        <v>1855000</v>
      </c>
    </row>
    <row r="161" spans="1:12" x14ac:dyDescent="0.25">
      <c r="A161" s="50" t="s">
        <v>451</v>
      </c>
      <c r="B161" t="s">
        <v>1072</v>
      </c>
      <c r="C161" t="s">
        <v>1267</v>
      </c>
      <c r="D161" t="s">
        <v>1268</v>
      </c>
      <c r="E161" s="1">
        <v>0</v>
      </c>
      <c r="F161" s="1">
        <v>0</v>
      </c>
      <c r="G161" s="1">
        <v>3140952</v>
      </c>
      <c r="H161" s="1">
        <v>3140952</v>
      </c>
      <c r="I161" s="1">
        <v>0</v>
      </c>
      <c r="J161" s="1">
        <v>0</v>
      </c>
      <c r="K161" s="1">
        <v>3140952</v>
      </c>
      <c r="L161" s="1">
        <v>3140952</v>
      </c>
    </row>
    <row r="162" spans="1:12" x14ac:dyDescent="0.25">
      <c r="A162" s="50" t="s">
        <v>453</v>
      </c>
      <c r="B162" t="s">
        <v>1079</v>
      </c>
      <c r="C162" t="s">
        <v>1269</v>
      </c>
      <c r="D162" t="s">
        <v>1270</v>
      </c>
      <c r="E162" s="1">
        <v>0</v>
      </c>
      <c r="F162" s="1">
        <v>0</v>
      </c>
      <c r="G162" s="1">
        <v>1674718.04</v>
      </c>
      <c r="H162" s="1">
        <v>1674718.04</v>
      </c>
      <c r="I162" s="1">
        <v>357606.83</v>
      </c>
      <c r="J162" s="1">
        <v>0</v>
      </c>
      <c r="K162" s="1">
        <v>2032324.87</v>
      </c>
      <c r="L162" s="1">
        <v>1674718.04</v>
      </c>
    </row>
    <row r="163" spans="1:12" x14ac:dyDescent="0.25">
      <c r="A163" s="50" t="s">
        <v>455</v>
      </c>
      <c r="B163" t="s">
        <v>1088</v>
      </c>
      <c r="C163" t="s">
        <v>1271</v>
      </c>
      <c r="D163" t="s">
        <v>1272</v>
      </c>
      <c r="E163" s="1">
        <v>0</v>
      </c>
      <c r="F163" s="1">
        <v>0</v>
      </c>
      <c r="G163" s="1">
        <v>2134512.15</v>
      </c>
      <c r="H163" s="1">
        <v>2134512.15</v>
      </c>
      <c r="I163" s="1">
        <v>455787.85</v>
      </c>
      <c r="J163" s="1">
        <v>0</v>
      </c>
      <c r="K163" s="1">
        <v>2590300</v>
      </c>
      <c r="L163" s="1">
        <v>2134512.15</v>
      </c>
    </row>
    <row r="164" spans="1:12" x14ac:dyDescent="0.25">
      <c r="A164" s="50" t="s">
        <v>457</v>
      </c>
      <c r="B164" t="s">
        <v>1091</v>
      </c>
      <c r="C164" t="s">
        <v>1273</v>
      </c>
      <c r="D164" t="s">
        <v>1274</v>
      </c>
      <c r="E164" s="1">
        <v>0</v>
      </c>
      <c r="F164" s="1">
        <v>0</v>
      </c>
      <c r="G164" s="1">
        <v>198593.76</v>
      </c>
      <c r="H164" s="1">
        <v>198593.76</v>
      </c>
      <c r="I164" s="1">
        <v>42406.239999999998</v>
      </c>
      <c r="J164" s="1">
        <v>0</v>
      </c>
      <c r="K164" s="1">
        <v>241000</v>
      </c>
      <c r="L164" s="1">
        <v>198593.76</v>
      </c>
    </row>
    <row r="165" spans="1:12" x14ac:dyDescent="0.25">
      <c r="A165" s="50" t="s">
        <v>459</v>
      </c>
      <c r="B165" t="s">
        <v>1094</v>
      </c>
      <c r="C165" t="s">
        <v>1275</v>
      </c>
      <c r="D165" t="s">
        <v>1276</v>
      </c>
      <c r="E165" s="1">
        <v>0</v>
      </c>
      <c r="F165" s="1">
        <v>0</v>
      </c>
      <c r="G165" s="1">
        <v>3706370</v>
      </c>
      <c r="H165" s="1">
        <v>3706370</v>
      </c>
      <c r="I165" s="1">
        <v>0</v>
      </c>
      <c r="J165" s="1">
        <v>0</v>
      </c>
      <c r="K165" s="1">
        <v>3706370</v>
      </c>
      <c r="L165" s="1">
        <v>3706370</v>
      </c>
    </row>
    <row r="166" spans="1:12" x14ac:dyDescent="0.25">
      <c r="A166" s="50" t="s">
        <v>461</v>
      </c>
      <c r="B166" t="s">
        <v>1097</v>
      </c>
      <c r="C166" t="s">
        <v>1139</v>
      </c>
      <c r="D166" t="s">
        <v>1136</v>
      </c>
      <c r="E166" s="1">
        <v>0</v>
      </c>
      <c r="F166" s="1">
        <v>0</v>
      </c>
      <c r="G166" s="1">
        <v>482964</v>
      </c>
      <c r="H166" s="1">
        <v>0</v>
      </c>
      <c r="I166" s="1">
        <v>53663</v>
      </c>
      <c r="J166" s="1">
        <v>0</v>
      </c>
      <c r="K166" s="1">
        <v>536627</v>
      </c>
      <c r="L166" s="1">
        <v>0</v>
      </c>
    </row>
    <row r="167" spans="1:12" x14ac:dyDescent="0.25">
      <c r="A167" s="50" t="s">
        <v>463</v>
      </c>
      <c r="B167" t="s">
        <v>1098</v>
      </c>
      <c r="C167" t="s">
        <v>1277</v>
      </c>
      <c r="D167" t="s">
        <v>1278</v>
      </c>
      <c r="E167" s="1">
        <v>0</v>
      </c>
      <c r="F167" s="1">
        <v>0</v>
      </c>
      <c r="G167" s="1">
        <v>761384</v>
      </c>
      <c r="H167" s="1">
        <v>761384</v>
      </c>
      <c r="I167" s="1">
        <v>761384</v>
      </c>
      <c r="J167" s="1">
        <v>0</v>
      </c>
      <c r="K167" s="1">
        <v>1522768</v>
      </c>
      <c r="L167" s="1">
        <v>761384</v>
      </c>
    </row>
    <row r="168" spans="1:12" x14ac:dyDescent="0.25">
      <c r="A168" s="50" t="s">
        <v>465</v>
      </c>
      <c r="B168" t="s">
        <v>1103</v>
      </c>
      <c r="C168" t="s">
        <v>1279</v>
      </c>
      <c r="D168" t="s">
        <v>1105</v>
      </c>
      <c r="E168" s="1">
        <v>0</v>
      </c>
      <c r="F168" s="1">
        <v>0</v>
      </c>
      <c r="G168" s="1">
        <v>12160529</v>
      </c>
      <c r="H168" s="1">
        <v>12160529</v>
      </c>
      <c r="I168" s="1">
        <v>0</v>
      </c>
      <c r="J168" s="1">
        <v>0</v>
      </c>
      <c r="K168" s="1">
        <v>12160529</v>
      </c>
      <c r="L168" s="1">
        <v>12160529</v>
      </c>
    </row>
    <row r="169" spans="1:12" x14ac:dyDescent="0.25">
      <c r="A169" s="50" t="s">
        <v>467</v>
      </c>
      <c r="B169" t="s">
        <v>1106</v>
      </c>
      <c r="C169" t="s">
        <v>1280</v>
      </c>
      <c r="D169" t="s">
        <v>1108</v>
      </c>
      <c r="E169" s="1">
        <v>0</v>
      </c>
      <c r="F169" s="1">
        <v>0</v>
      </c>
      <c r="G169" s="1">
        <v>73345.83</v>
      </c>
      <c r="H169" s="1">
        <v>40033.629999999997</v>
      </c>
      <c r="I169" s="1">
        <v>40033.629999999997</v>
      </c>
      <c r="J169" s="1">
        <v>0</v>
      </c>
      <c r="K169" s="1">
        <v>113379.46</v>
      </c>
      <c r="L169" s="1">
        <v>40033.629999999997</v>
      </c>
    </row>
    <row r="170" spans="1:12" x14ac:dyDescent="0.25">
      <c r="A170" s="50" t="s">
        <v>469</v>
      </c>
      <c r="B170" t="s">
        <v>1111</v>
      </c>
      <c r="C170" t="s">
        <v>1280</v>
      </c>
      <c r="D170" t="s">
        <v>1108</v>
      </c>
      <c r="E170" s="1">
        <v>0</v>
      </c>
      <c r="F170" s="1">
        <v>0</v>
      </c>
      <c r="G170" s="1">
        <v>62015.02</v>
      </c>
      <c r="H170" s="1">
        <v>41335.879999999997</v>
      </c>
      <c r="I170" s="1">
        <v>41335.879999999997</v>
      </c>
      <c r="J170" s="1">
        <v>0</v>
      </c>
      <c r="K170" s="1">
        <v>103350.9</v>
      </c>
      <c r="L170" s="1">
        <v>41335.879999999997</v>
      </c>
    </row>
    <row r="171" spans="1:12" x14ac:dyDescent="0.25">
      <c r="A171" s="50" t="s">
        <v>471</v>
      </c>
      <c r="B171" t="s">
        <v>1112</v>
      </c>
      <c r="C171" t="s">
        <v>1281</v>
      </c>
      <c r="D171" t="s">
        <v>1114</v>
      </c>
      <c r="E171" s="1">
        <v>0</v>
      </c>
      <c r="F171" s="1">
        <v>0</v>
      </c>
      <c r="G171" s="1">
        <v>0</v>
      </c>
      <c r="H171" s="1">
        <v>0</v>
      </c>
      <c r="I171" s="1">
        <v>480000</v>
      </c>
      <c r="J171" s="1">
        <v>0</v>
      </c>
      <c r="K171" s="1">
        <v>480000</v>
      </c>
      <c r="L171" s="1">
        <v>0</v>
      </c>
    </row>
    <row r="172" spans="1:12" x14ac:dyDescent="0.25">
      <c r="A172" s="50" t="s">
        <v>471</v>
      </c>
      <c r="B172" t="s">
        <v>1112</v>
      </c>
      <c r="C172" t="s">
        <v>1282</v>
      </c>
      <c r="D172" t="s">
        <v>1114</v>
      </c>
      <c r="E172" s="1">
        <v>0</v>
      </c>
      <c r="F172" s="1">
        <v>0</v>
      </c>
      <c r="G172" s="1">
        <v>0</v>
      </c>
      <c r="H172" s="1">
        <v>0</v>
      </c>
      <c r="I172" s="1">
        <v>2137846.27</v>
      </c>
      <c r="J172" s="1">
        <v>0</v>
      </c>
      <c r="K172" s="1">
        <v>2137846.27</v>
      </c>
      <c r="L172" s="1">
        <v>0</v>
      </c>
    </row>
    <row r="173" spans="1:12" x14ac:dyDescent="0.25">
      <c r="A173" s="50" t="s">
        <v>472</v>
      </c>
      <c r="B173" t="s">
        <v>1120</v>
      </c>
      <c r="C173" t="s">
        <v>1283</v>
      </c>
      <c r="D173" t="s">
        <v>1114</v>
      </c>
      <c r="E173" s="1">
        <v>0</v>
      </c>
      <c r="F173" s="1">
        <v>0</v>
      </c>
      <c r="G173" s="1">
        <v>0</v>
      </c>
      <c r="H173" s="1">
        <v>0</v>
      </c>
      <c r="I173" s="1">
        <v>570247.66</v>
      </c>
      <c r="J173" s="1">
        <v>0</v>
      </c>
      <c r="K173" s="1">
        <v>570247.66</v>
      </c>
      <c r="L173" s="1">
        <v>0</v>
      </c>
    </row>
  </sheetData>
  <autoFilter ref="A3:K16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Santiago Fdez</vt:lpstr>
      <vt:lpstr>Santiago Fdez (2)</vt:lpstr>
      <vt:lpstr>TOTALES INGRESOS Y GASTO</vt:lpstr>
      <vt:lpstr>PARTIDAS GASTOS</vt:lpstr>
      <vt:lpstr>PARTIDAS 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Góngora Yerro, Oscar (Servicio de Contabilidad)</dc:creator>
  <cp:lastModifiedBy>N222252</cp:lastModifiedBy>
  <dcterms:created xsi:type="dcterms:W3CDTF">2022-03-25T12:34:41Z</dcterms:created>
  <dcterms:modified xsi:type="dcterms:W3CDTF">2022-12-15T12:19:19Z</dcterms:modified>
</cp:coreProperties>
</file>